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我的稻壳店铺源文件\"/>
    </mc:Choice>
  </mc:AlternateContent>
  <bookViews>
    <workbookView xWindow="0" yWindow="0" windowWidth="28800" windowHeight="12600" xr2:uid="{00000000-000D-0000-FFFF-FFFF00000000}"/>
  </bookViews>
  <sheets>
    <sheet name="企业办公" sheetId="1" r:id="rId1"/>
  </sheets>
  <calcPr calcId="171027" concurrentCalc="0"/>
  <fileRecoveryPr autoRecover="0"/>
</workbook>
</file>

<file path=xl/calcChain.xml><?xml version="1.0" encoding="utf-8"?>
<calcChain xmlns="http://schemas.openxmlformats.org/spreadsheetml/2006/main">
  <c r="D16" i="1" l="1"/>
  <c r="C16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<sst xmlns="http://schemas.openxmlformats.org/spreadsheetml/2006/main" count="21" uniqueCount="21">
  <si>
    <t>月份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</si>
  <si>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</si>
  <si>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</si>
  <si>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</si>
  <si>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</si>
  <si>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</si>
  <si>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</si>
  <si>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</si>
  <si>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</si>
  <si>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</si>
  <si>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</si>
  <si>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</si>
  <si>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一月</t>
  </si>
  <si>
    <t>今年营收金额</t>
  </si>
  <si>
    <t>公司：</t>
    <phoneticPr fontId="3" type="noConversion"/>
  </si>
  <si>
    <t>单位：万元</t>
    <phoneticPr fontId="3" type="noConversion"/>
  </si>
  <si>
    <t>合计</t>
  </si>
  <si>
    <t>去年营收金额</t>
    <phoneticPr fontId="3" type="noConversion"/>
  </si>
  <si>
    <t>同比增长率</t>
    <phoneticPr fontId="3" type="noConversion"/>
  </si>
  <si>
    <t>净利润</t>
    <phoneticPr fontId="3" type="noConversion"/>
  </si>
  <si>
    <t xml:space="preserve">    年度财务营收分析报表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</si>
</sst>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2"/>
      <color rgb="FF333333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11"/>
      <name val="微软雅黑"/>
      <family val="2"/>
      <charset val="134"/>
    </font>
    <font>
      <sz val="8"/>
      <name val="微软雅黑"/>
      <family val="2"/>
      <charset val="134"/>
    </font>
    <font>
      <sz val="8"/>
      <color theme="0"/>
      <name val="微软雅黑"/>
      <family val="2"/>
      <charset val="134"/>
    </font>
    <font>
      <sz val="11"/>
      <color theme="1" tint="0.249977111117893"/>
      <name val="微软雅黑"/>
      <family val="2"/>
      <charset val="134"/>
    </font>
    <font>
      <b/>
      <sz val="20"/>
      <color rgb="FF00B0F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0" fontId="11" fillId="0" borderId="1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10" fontId="7" fillId="3" borderId="1" xfId="1" applyNumberFormat="1" applyFont="1" applyFill="1" applyBorder="1" applyAlignment="1">
      <alignment horizontal="center" vertical="center"/>
    </xf>
    <xf numFmtId="0" fontId="7" fillId="3" borderId="1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CC99"/>
      <color rgb="FF000800"/>
      <color rgb="FFCCFF33"/>
      <color rgb="FFDF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b="1"/>
              <a:t>去年今年营收对比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企业办公!$C$3</c:f>
              <c:strCache>
                <c:ptCount val="1"/>
                <c:pt idx="0">
                  <c:v>去年营收金额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企业办公!$B$4:$B$15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企业办公!$C$4:$C$15</c:f>
              <c:numCache>
                <c:formatCode>General</c:formatCode>
                <c:ptCount val="12"/>
                <c:pt idx="0">
                  <c:v>50688</c:v>
                </c:pt>
                <c:pt idx="1">
                  <c:v>40991</c:v>
                </c:pt>
                <c:pt idx="2">
                  <c:v>23179</c:v>
                </c:pt>
                <c:pt idx="3">
                  <c:v>21317</c:v>
                </c:pt>
                <c:pt idx="4">
                  <c:v>35369</c:v>
                </c:pt>
                <c:pt idx="5">
                  <c:v>37588</c:v>
                </c:pt>
                <c:pt idx="6">
                  <c:v>42338</c:v>
                </c:pt>
                <c:pt idx="7">
                  <c:v>30918</c:v>
                </c:pt>
                <c:pt idx="8">
                  <c:v>43111</c:v>
                </c:pt>
                <c:pt idx="9">
                  <c:v>23189</c:v>
                </c:pt>
                <c:pt idx="10">
                  <c:v>22518</c:v>
                </c:pt>
                <c:pt idx="11">
                  <c:v>37929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F-4AC3-81E2-E1E53A85D139}"/>
            </c:ext>
          </c:extLst>
        </c:ser>
        <c:ser>
          <c:idx val="1"/>
          <c:order val="1"/>
          <c:tx>
            <c:strRef>
              <c:f>企业办公!$D$3</c:f>
              <c:strCache>
                <c:ptCount val="1"/>
                <c:pt idx="0">
                  <c:v>今年营收金额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企业办公!$B$4:$B$15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企业办公!$D$4:$D$15</c:f>
              <c:numCache>
                <c:formatCode>General</c:formatCode>
                <c:ptCount val="12"/>
                <c:pt idx="0">
                  <c:v>54321</c:v>
                </c:pt>
                <c:pt idx="1">
                  <c:v>65500</c:v>
                </c:pt>
                <c:pt idx="2">
                  <c:v>35000</c:v>
                </c:pt>
                <c:pt idx="3">
                  <c:v>50000</c:v>
                </c:pt>
                <c:pt idx="4">
                  <c:v>44000</c:v>
                </c:pt>
                <c:pt idx="5">
                  <c:v>41000</c:v>
                </c:pt>
                <c:pt idx="6">
                  <c:v>45000</c:v>
                </c:pt>
                <c:pt idx="7">
                  <c:v>64000</c:v>
                </c:pt>
                <c:pt idx="8">
                  <c:v>54000</c:v>
                </c:pt>
                <c:pt idx="9">
                  <c:v>43000</c:v>
                </c:pt>
                <c:pt idx="10">
                  <c:v>64000</c:v>
                </c:pt>
                <c:pt idx="11">
                  <c:v>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F-4AC3-81E2-E1E53A85D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625712"/>
        <c:axId val="719624728"/>
      </c:barChart>
      <c:catAx>
        <c:axId val="71962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719624728"/>
        <c:crosses val="autoZero"/>
        <c:auto val="1"/>
        <c:lblAlgn val="ctr"/>
        <c:lblOffset val="100"/>
        <c:noMultiLvlLbl val="0"/>
      </c:catAx>
      <c:valAx>
        <c:axId val="71962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71962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微软雅黑" panose="020B0503020204020204" pitchFamily="34" charset="-122"/>
          <a:ea typeface="微软雅黑" panose="020B0503020204020204" pitchFamily="34" charset="-122"/>
        </a:defRPr>
      </a:pPr>
      <a:endParaRPr lang="zh-CN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rPr>
              <a:t>同比增长与净利润情况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企业办公!$F$3</c:f>
              <c:strCache>
                <c:ptCount val="1"/>
                <c:pt idx="0">
                  <c:v>净利润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企业办公!$B$4:$B$15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企业办公!$F$4:$F$15</c:f>
              <c:numCache>
                <c:formatCode>General</c:formatCode>
                <c:ptCount val="12"/>
                <c:pt idx="0">
                  <c:v>3633</c:v>
                </c:pt>
                <c:pt idx="1">
                  <c:v>24509</c:v>
                </c:pt>
                <c:pt idx="2">
                  <c:v>11821</c:v>
                </c:pt>
                <c:pt idx="3">
                  <c:v>28683</c:v>
                </c:pt>
                <c:pt idx="4">
                  <c:v>8631</c:v>
                </c:pt>
                <c:pt idx="5">
                  <c:v>3412</c:v>
                </c:pt>
                <c:pt idx="6">
                  <c:v>2662</c:v>
                </c:pt>
                <c:pt idx="7">
                  <c:v>33082</c:v>
                </c:pt>
                <c:pt idx="8">
                  <c:v>10889</c:v>
                </c:pt>
                <c:pt idx="9">
                  <c:v>19811</c:v>
                </c:pt>
                <c:pt idx="10">
                  <c:v>41482</c:v>
                </c:pt>
                <c:pt idx="11">
                  <c:v>15071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4A-425B-A295-F09FEF6E8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9596592"/>
        <c:axId val="599588064"/>
      </c:barChart>
      <c:lineChart>
        <c:grouping val="standard"/>
        <c:varyColors val="0"/>
        <c:ser>
          <c:idx val="0"/>
          <c:order val="0"/>
          <c:tx>
            <c:strRef>
              <c:f>企业办公!$E$3</c:f>
              <c:strCache>
                <c:ptCount val="1"/>
                <c:pt idx="0">
                  <c:v>同比增长率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cat>
            <c:strRef>
              <c:f>企业办公!$B$4:$B$15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企业办公!$E$4:$E$15</c:f>
              <c:numCache>
                <c:formatCode>0.00%</c:formatCode>
                <c:ptCount val="12"/>
                <c:pt idx="0">
                  <c:v>7.1673768939393936E-2</c:v>
                </c:pt>
                <c:pt idx="1">
                  <c:v>0.59791173672269526</c:v>
                </c:pt>
                <c:pt idx="2">
                  <c:v>0.5099874886750938</c:v>
                </c:pt>
                <c:pt idx="3">
                  <c:v>1.3455458085096401</c:v>
                </c:pt>
                <c:pt idx="4">
                  <c:v>0.24402725550623428</c:v>
                </c:pt>
                <c:pt idx="5">
                  <c:v>9.0773651165265506E-2</c:v>
                </c:pt>
                <c:pt idx="6">
                  <c:v>6.2874958665973826E-2</c:v>
                </c:pt>
                <c:pt idx="7">
                  <c:v>1.069991590659163</c:v>
                </c:pt>
                <c:pt idx="8">
                  <c:v>0.25258054788801004</c:v>
                </c:pt>
                <c:pt idx="9">
                  <c:v>0.85432748285825177</c:v>
                </c:pt>
                <c:pt idx="10">
                  <c:v>1.842170707878142</c:v>
                </c:pt>
                <c:pt idx="11">
                  <c:v>0.39734767592079939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4A-425B-A295-F09FEF6E8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600528"/>
        <c:axId val="599605448"/>
      </c:lineChart>
      <c:catAx>
        <c:axId val="59959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599588064"/>
        <c:crosses val="autoZero"/>
        <c:auto val="1"/>
        <c:lblAlgn val="ctr"/>
        <c:lblOffset val="100"/>
        <c:noMultiLvlLbl val="0"/>
      </c:catAx>
      <c:valAx>
        <c:axId val="59958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599596592"/>
        <c:crosses val="autoZero"/>
        <c:crossBetween val="between"/>
      </c:valAx>
      <c:valAx>
        <c:axId val="5996054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599600528"/>
        <c:crosses val="max"/>
        <c:crossBetween val="between"/>
      </c:valAx>
      <c:catAx>
        <c:axId val="599600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9605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微软雅黑" panose="020B0503020204020204" pitchFamily="34" charset="-122"/>
          <a:ea typeface="微软雅黑" panose="020B0503020204020204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601717</xdr:colOff>
      <xdr:row>16</xdr:row>
      <xdr:rowOff>39414</xdr:rowOff>
    </xdr:from>
    <xdr:to>
      <xdr:col>5</xdr:col>
      <xdr:colOff>1792941</xdr:colOff>
      <xdr:row>25</xdr:row>
      <xdr:rowOff>80683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B4639F9-14F2-4F79-AB80-3729ABB49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604501</xdr:colOff>
      <xdr:row>25</xdr:row>
      <xdr:rowOff>151010</xdr:rowOff>
    </xdr:from>
    <xdr:to>
      <xdr:col>6</xdr:col>
      <xdr:colOff>8964</xdr:colOff>
      <xdr:row>35</xdr:row>
      <xdr:rowOff>119479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CC853A11-54A9-4A66-8B08-824496E5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镶边">
  <a:themeElements>
    <a:clrScheme name="自定义 6">
      <a:dk1>
        <a:sysClr val="windowText" lastClr="000000"/>
      </a:dk1>
      <a:lt1>
        <a:sysClr val="window" lastClr="FFFFFF"/>
      </a:lt1>
      <a:dk2>
        <a:srgbClr val="212121"/>
      </a:dk2>
      <a:lt2>
        <a:srgbClr val="636363"/>
      </a:lt2>
      <a:accent1>
        <a:srgbClr val="FF7C80"/>
      </a:accent1>
      <a:accent2>
        <a:srgbClr val="CC66FF"/>
      </a:accent2>
      <a:accent3>
        <a:srgbClr val="00B050"/>
      </a:accent3>
      <a:accent4>
        <a:srgbClr val="FF00FF"/>
      </a:accent4>
      <a:accent5>
        <a:srgbClr val="FFFF00"/>
      </a:accent5>
      <a:accent6>
        <a:srgbClr val="6F51ED"/>
      </a:accent6>
      <a:hlink>
        <a:srgbClr val="8F8F8F"/>
      </a:hlink>
      <a:folHlink>
        <a:srgbClr val="A5A5A5"/>
      </a:folHlink>
    </a:clrScheme>
    <a:fontScheme name="镶边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镶边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nded" id="{98DFF888-2449-4D28-977C-6306C017633E}" vid="{9792607F-9579-4224-82FF-9C88C3E1E53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5"/>
  <sheetViews>
    <sheetView tabSelected="1" zoomScale="145" zoomScaleNormal="145" workbookViewId="0">
      <selection activeCell="K25" sqref="K25"/>
    </sheetView>
  </sheetViews>
  <sheetFormatPr defaultColWidth="9" defaultRowHeight="20.100000000000001" customHeight="1" x14ac:dyDescent="0.25"/>
  <cols>
    <col min="1" max="1" width="9" style="3"/>
    <col min="2" max="2" width="6.109375" style="3" customWidth="1"/>
    <col min="3" max="3" width="20.77734375" style="3" customWidth="1"/>
    <col min="4" max="4" width="28.77734375" style="3" customWidth="1"/>
    <col min="5" max="5" width="26.5546875" style="3" customWidth="1"/>
    <col min="6" max="6" width="26.33203125" style="3" customWidth="1"/>
    <col min="7" max="7" width="11.21875" style="3" customWidth="1"/>
    <col min="8" max="16384" width="9" style="3"/>
  </cols>
  <sheetData>
    <row r="1" spans="2:6" ht="29.25" customHeight="1" x14ac:dyDescent="0.25">
      <c r="B1" s="14" t="s">
        <v>20</v>
      </c>
      <c r="C1" s="15"/>
      <c r="D1" s="15"/>
      <c r="E1" s="15"/>
      <c r="F1" s="15"/>
    </row>
    <row r="2" spans="2:6" ht="12.75" customHeight="1" x14ac:dyDescent="0.25">
      <c r="B2" s="5" t="s">
        <v>14</v>
      </c>
      <c r="C2" s="6"/>
      <c r="D2" s="6"/>
      <c r="E2" s="6"/>
      <c r="F2" s="5" t="s">
        <v>15</v>
      </c>
    </row>
    <row r="3" spans="2:6" ht="18" customHeight="1" x14ac:dyDescent="0.25">
      <c r="B3" s="7" t="s">
        <v>0</v>
      </c>
      <c r="C3" s="7" t="s">
        <v>17</v>
      </c>
      <c r="D3" s="7" t="s">
        <v>13</v>
      </c>
      <c r="E3" s="7" t="s">
        <v>18</v>
      </c>
      <c r="F3" s="7" t="s">
        <v>19</v>
      </c>
    </row>
    <row r="4" spans="2:6" ht="18" customHeight="1" x14ac:dyDescent="0.25">
      <c r="B4" s="8" t="s">
        <v>12</v>
      </c>
      <c r="C4" s="9">
        <v>50688</v>
      </c>
      <c r="D4" s="9">
        <v>54321</v>
      </c>
      <c r="E4" s="10">
        <f>(D4-C4)/C4</f>
        <v>7.1673768939393936E-2</v>
      </c>
      <c r="F4" s="11">
        <f>D4-C4</f>
        <v>3633</v>
      </c>
    </row>
    <row r="5" spans="2:6" ht="18" customHeight="1" x14ac:dyDescent="0.25">
      <c r="B5" s="8" t="s">
        <v>1</v>
      </c>
      <c r="C5" s="9">
        <v>40991</v>
      </c>
      <c r="D5" s="9">
        <v>65500</v>
      </c>
      <c r="E5" s="10">
        <f t="shared" ref="E5:E15" si="0">(D5-C5)/C5</f>
        <v>0.59791173672269526</v>
      </c>
      <c r="F5" s="11">
        <f t="shared" ref="F5:F16" si="1">D5-C5</f>
        <v>24509</v>
      </c>
    </row>
    <row r="6" spans="2:6" ht="18" customHeight="1" x14ac:dyDescent="0.25">
      <c r="B6" s="8" t="s">
        <v>2</v>
      </c>
      <c r="C6" s="9">
        <v>23179</v>
      </c>
      <c r="D6" s="9">
        <v>35000</v>
      </c>
      <c r="E6" s="10">
        <f t="shared" si="0"/>
        <v>0.5099874886750938</v>
      </c>
      <c r="F6" s="11">
        <f t="shared" si="1"/>
        <v>11821</v>
      </c>
    </row>
    <row r="7" spans="2:6" ht="18" customHeight="1" x14ac:dyDescent="0.25">
      <c r="B7" s="8" t="s">
        <v>3</v>
      </c>
      <c r="C7" s="9">
        <v>21317</v>
      </c>
      <c r="D7" s="9">
        <v>50000</v>
      </c>
      <c r="E7" s="10">
        <f t="shared" si="0"/>
        <v>1.3455458085096401</v>
      </c>
      <c r="F7" s="11">
        <f t="shared" si="1"/>
        <v>28683</v>
      </c>
    </row>
    <row r="8" spans="2:6" ht="18" customHeight="1" x14ac:dyDescent="0.25">
      <c r="B8" s="8" t="s">
        <v>4</v>
      </c>
      <c r="C8" s="9">
        <v>35369</v>
      </c>
      <c r="D8" s="9">
        <v>44000</v>
      </c>
      <c r="E8" s="10">
        <f t="shared" si="0"/>
        <v>0.24402725550623428</v>
      </c>
      <c r="F8" s="11">
        <f t="shared" si="1"/>
        <v>8631</v>
      </c>
    </row>
    <row r="9" spans="2:6" ht="18" customHeight="1" x14ac:dyDescent="0.25">
      <c r="B9" s="8" t="s">
        <v>5</v>
      </c>
      <c r="C9" s="9">
        <v>37588</v>
      </c>
      <c r="D9" s="9">
        <v>41000</v>
      </c>
      <c r="E9" s="10">
        <f t="shared" si="0"/>
        <v>9.0773651165265506E-2</v>
      </c>
      <c r="F9" s="11">
        <f t="shared" si="1"/>
        <v>3412</v>
      </c>
    </row>
    <row r="10" spans="2:6" ht="18" customHeight="1" x14ac:dyDescent="0.25">
      <c r="B10" s="8" t="s">
        <v>6</v>
      </c>
      <c r="C10" s="9">
        <v>42338</v>
      </c>
      <c r="D10" s="9">
        <v>45000</v>
      </c>
      <c r="E10" s="10">
        <f t="shared" si="0"/>
        <v>6.2874958665973826E-2</v>
      </c>
      <c r="F10" s="11">
        <f t="shared" si="1"/>
        <v>2662</v>
      </c>
    </row>
    <row r="11" spans="2:6" ht="18" customHeight="1" x14ac:dyDescent="0.25">
      <c r="B11" s="8" t="s">
        <v>7</v>
      </c>
      <c r="C11" s="9">
        <v>30918</v>
      </c>
      <c r="D11" s="9">
        <v>64000</v>
      </c>
      <c r="E11" s="10">
        <f t="shared" si="0"/>
        <v>1.069991590659163</v>
      </c>
      <c r="F11" s="11">
        <f t="shared" si="1"/>
        <v>33082</v>
      </c>
    </row>
    <row r="12" spans="2:6" ht="18" customHeight="1" x14ac:dyDescent="0.25">
      <c r="B12" s="8" t="s">
        <v>8</v>
      </c>
      <c r="C12" s="9">
        <v>43111</v>
      </c>
      <c r="D12" s="9">
        <v>54000</v>
      </c>
      <c r="E12" s="10">
        <f t="shared" si="0"/>
        <v>0.25258054788801004</v>
      </c>
      <c r="F12" s="11">
        <f t="shared" si="1"/>
        <v>10889</v>
      </c>
    </row>
    <row r="13" spans="2:6" ht="18" customHeight="1" x14ac:dyDescent="0.25">
      <c r="B13" s="8" t="s">
        <v>9</v>
      </c>
      <c r="C13" s="9">
        <v>23189</v>
      </c>
      <c r="D13" s="9">
        <v>43000</v>
      </c>
      <c r="E13" s="10">
        <f t="shared" si="0"/>
        <v>0.85432748285825177</v>
      </c>
      <c r="F13" s="11">
        <f t="shared" si="1"/>
        <v>19811</v>
      </c>
    </row>
    <row r="14" spans="2:6" ht="18" customHeight="1" x14ac:dyDescent="0.25">
      <c r="B14" s="8" t="s">
        <v>10</v>
      </c>
      <c r="C14" s="9">
        <v>22518</v>
      </c>
      <c r="D14" s="9">
        <v>64000</v>
      </c>
      <c r="E14" s="10">
        <f t="shared" si="0"/>
        <v>1.842170707878142</v>
      </c>
      <c r="F14" s="11">
        <f t="shared" si="1"/>
        <v>41482</v>
      </c>
    </row>
    <row r="15" spans="2:6" ht="20.100000000000001" customHeight="1" x14ac:dyDescent="0.25">
      <c r="B15" s="8" t="s">
        <v>11</v>
      </c>
      <c r="C15" s="9">
        <v>37929</v>
      </c>
      <c r="D15" s="9">
        <v>53000</v>
      </c>
      <c r="E15" s="10">
        <f t="shared" si="0"/>
        <v>0.39734767592079939</v>
      </c>
      <c r="F15" s="11">
        <f t="shared" si="1"/>
        <v>15071</v>
      </c>
    </row>
    <row r="16" spans="2:6" ht="20.100000000000001" customHeight="1" x14ac:dyDescent="0.25">
      <c r="B16" s="7" t="s">
        <v>16</v>
      </c>
      <c r="C16" s="7">
        <f>SUM(C4:C15)</f>
        <v>409135</v>
      </c>
      <c r="D16" s="7">
        <f>SUM(D4:D15)</f>
        <v>612821</v>
      </c>
      <c r="E16" s="12">
        <f>(D16-C16)/C16</f>
        <v>0.49784545443435541</v>
      </c>
      <c r="F16" s="13">
        <f t="shared" si="1"/>
        <v>203686</v>
      </c>
    </row>
    <row r="18" spans="2:17" ht="20.100000000000001" customHeight="1" x14ac:dyDescent="0.25">
      <c r="L18" s="4"/>
      <c r="Q18" s="4"/>
    </row>
    <row r="21" spans="2:17" s="1" customFormat="1" ht="20.100000000000001" customHeight="1" x14ac:dyDescent="0.25">
      <c r="B21" s="3"/>
      <c r="C21" s="3"/>
      <c r="D21" s="3"/>
      <c r="E21" s="3"/>
      <c r="F21" s="3"/>
      <c r="G21" s="3"/>
    </row>
    <row r="25" spans="2:17" s="2" customFormat="1" ht="20.100000000000001" customHeight="1" x14ac:dyDescent="0.25">
      <c r="B25" s="3"/>
      <c r="C25" s="3"/>
      <c r="D25" s="3"/>
      <c r="E25" s="3"/>
      <c r="F25" s="3"/>
      <c r="G25" s="3"/>
    </row>
    <row r="28" spans="2:17" ht="39.9" customHeight="1" x14ac:dyDescent="0.25"/>
    <row r="29" spans="2:17" ht="20.100000000000001" customHeight="1" x14ac:dyDescent="0.25">
      <c r="B29" s="17"/>
      <c r="C29" s="17"/>
      <c r="D29" s="17"/>
      <c r="E29" s="17"/>
      <c r="F29" s="17"/>
    </row>
    <row r="30" spans="2:17" ht="20.100000000000001" customHeight="1" x14ac:dyDescent="0.25">
      <c r="E30" s="16"/>
      <c r="F30" s="16"/>
      <c r="G30" s="16"/>
      <c r="H30" s="16"/>
      <c r="I30" s="16"/>
    </row>
    <row r="34" spans="2:6" s="1" customFormat="1" ht="20.100000000000001" customHeight="1" x14ac:dyDescent="0.25">
      <c r="B34" s="18"/>
      <c r="C34" s="18"/>
      <c r="D34" s="18"/>
      <c r="E34" s="18"/>
      <c r="F34" s="18"/>
    </row>
    <row r="35" spans="2:6" ht="20.100000000000001" customHeight="1" x14ac:dyDescent="0.25">
      <c r="B35" s="19"/>
      <c r="C35" s="19"/>
      <c r="D35" s="19"/>
      <c r="E35" s="19"/>
      <c r="F35" s="19"/>
    </row>
  </sheetData>
  <mergeCells count="5">
    <mergeCell ref="B1:F1"/>
    <mergeCell ref="E30:I30"/>
    <mergeCell ref="B29:F29"/>
    <mergeCell ref="B34:F34"/>
    <mergeCell ref="B35:F35"/>
  </mergeCells>
  <phoneticPr fontId="3" type="noConversion"/>
  <pageMargins left="0.69930555555555596" right="0.69930555555555596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企业办公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ooopic</dc:creator>
  <cp:lastModifiedBy>Administrator</cp:lastModifiedBy>
  <cp:lastPrinted>2017-10-29T02:38:38Z</cp:lastPrinted>
  <dcterms:created xsi:type="dcterms:W3CDTF">2017-07-18T05:26:00Z</dcterms:created>
  <dcterms:modified xsi:type="dcterms:W3CDTF">2017-10-29T02:46:11Z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2052-10.1.0.6660</vt:lpwstr>
  </property>
</Properties>
</file>