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H13" s="1"/>
  <c r="I13" s="1"/>
  <c r="G12"/>
  <c r="H12" s="1"/>
  <c r="I12" s="1"/>
  <c r="G11"/>
  <c r="H11" s="1"/>
  <c r="I11" s="1"/>
  <c r="G10"/>
  <c r="H10" s="1"/>
  <c r="I10" s="1"/>
  <c r="G9"/>
  <c r="H9" s="1"/>
  <c r="I9" s="1"/>
  <c r="G8"/>
  <c r="H8" s="1"/>
  <c r="I8" s="1"/>
  <c r="G7"/>
  <c r="H7" s="1"/>
  <c r="I7" s="1"/>
  <c r="G6"/>
  <c r="H6" s="1"/>
  <c r="I6" s="1"/>
  <c r="G5"/>
  <c r="H5" s="1"/>
  <c r="I5" s="1"/>
  <c r="G4"/>
  <c r="H4" s="1"/>
  <c r="I4" s="1"/>
  <c r="G3"/>
  <c r="H3" s="1"/>
  <c r="I3" s="1"/>
</calcChain>
</file>

<file path=xl/sharedStrings.xml><?xml version="1.0" encoding="utf-8"?>
<sst xmlns="http://schemas.openxmlformats.org/spreadsheetml/2006/main" count="44" uniqueCount="34">
  <si>
    <t>DX111</t>
  </si>
  <si>
    <t>DX112</t>
  </si>
  <si>
    <t>DX113</t>
  </si>
  <si>
    <t>DX114</t>
  </si>
  <si>
    <t>DX115</t>
  </si>
  <si>
    <t>DX116</t>
  </si>
  <si>
    <t>DX117</t>
  </si>
  <si>
    <t>DX118</t>
  </si>
  <si>
    <t>DX119</t>
  </si>
  <si>
    <t>DX120</t>
  </si>
  <si>
    <t>年度考核表</t>
  </si>
  <si>
    <t>个人编号</t>
  </si>
  <si>
    <t>姓名</t>
  </si>
  <si>
    <t>假勤考评</t>
  </si>
  <si>
    <t>工作能力</t>
  </si>
  <si>
    <t>工作表现</t>
  </si>
  <si>
    <t>奖惩记录</t>
  </si>
  <si>
    <t>绩效总分</t>
  </si>
  <si>
    <t>优良评定</t>
  </si>
  <si>
    <t>年终奖金（元）</t>
  </si>
  <si>
    <t>核定人</t>
  </si>
  <si>
    <t>DX110</t>
  </si>
  <si>
    <t>周萍</t>
  </si>
  <si>
    <t>李建名</t>
  </si>
  <si>
    <t>赵凌</t>
  </si>
  <si>
    <t>王丹</t>
  </si>
  <si>
    <t>李雪</t>
  </si>
  <si>
    <t>曾小凤</t>
  </si>
  <si>
    <t>万剑锋</t>
  </si>
  <si>
    <t>谢想</t>
  </si>
  <si>
    <t>何健</t>
  </si>
  <si>
    <t>韩菁</t>
  </si>
  <si>
    <t>周龙</t>
  </si>
  <si>
    <t>徐万民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</si>
</sst>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方正粗倩简体"/>
      <family val="4"/>
      <charset val="134"/>
    </font>
    <font>
      <sz val="11"/>
      <color theme="1"/>
      <name val="方正北魏楷书简体"/>
      <family val="4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theme="9" tint="-0.24994659260841701"/>
      </left>
      <right style="mediumDashed">
        <color theme="9" tint="-0.24994659260841701"/>
      </right>
      <top style="double">
        <color theme="9" tint="-0.24994659260841701"/>
      </top>
      <bottom style="mediumDashed">
        <color theme="9" tint="-0.24994659260841701"/>
      </bottom>
      <diagonal/>
    </border>
    <border>
      <left style="mediumDashed">
        <color theme="9" tint="-0.24994659260841701"/>
      </left>
      <right style="mediumDashed">
        <color theme="9" tint="-0.24994659260841701"/>
      </right>
      <top style="double">
        <color theme="9" tint="-0.24994659260841701"/>
      </top>
      <bottom style="mediumDashed">
        <color theme="9" tint="-0.24994659260841701"/>
      </bottom>
      <diagonal/>
    </border>
    <border>
      <left style="mediumDashed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mediumDashed">
        <color theme="9" tint="-0.24994659260841701"/>
      </bottom>
      <diagonal/>
    </border>
    <border>
      <left style="double">
        <color theme="9" tint="-0.24994659260841701"/>
      </left>
      <right style="mediumDashed">
        <color theme="9" tint="-0.24994659260841701"/>
      </right>
      <top style="mediumDashed">
        <color theme="9" tint="-0.24994659260841701"/>
      </top>
      <bottom style="mediumDashed">
        <color theme="9" tint="-0.24994659260841701"/>
      </bottom>
      <diagonal/>
    </border>
    <border>
      <left style="mediumDashed">
        <color theme="9" tint="-0.24994659260841701"/>
      </left>
      <right style="mediumDashed">
        <color theme="9" tint="-0.24994659260841701"/>
      </right>
      <top style="mediumDashed">
        <color theme="9" tint="-0.24994659260841701"/>
      </top>
      <bottom style="mediumDashed">
        <color theme="9" tint="-0.24994659260841701"/>
      </bottom>
      <diagonal/>
    </border>
    <border>
      <left style="mediumDashed">
        <color theme="9" tint="-0.24994659260841701"/>
      </left>
      <right style="double">
        <color theme="9" tint="-0.24994659260841701"/>
      </right>
      <top style="mediumDashed">
        <color theme="9" tint="-0.24994659260841701"/>
      </top>
      <bottom style="mediumDashed">
        <color theme="9" tint="-0.24994659260841701"/>
      </bottom>
      <diagonal/>
    </border>
    <border>
      <left style="double">
        <color theme="9" tint="-0.24994659260841701"/>
      </left>
      <right style="mediumDashed">
        <color theme="9" tint="-0.24994659260841701"/>
      </right>
      <top style="mediumDashed">
        <color theme="9" tint="-0.24994659260841701"/>
      </top>
      <bottom style="double">
        <color theme="9" tint="-0.24994659260841701"/>
      </bottom>
      <diagonal/>
    </border>
    <border>
      <left style="mediumDashed">
        <color theme="9" tint="-0.24994659260841701"/>
      </left>
      <right style="mediumDashed">
        <color theme="9" tint="-0.24994659260841701"/>
      </right>
      <top style="mediumDashed">
        <color theme="9" tint="-0.24994659260841701"/>
      </top>
      <bottom style="double">
        <color theme="9" tint="-0.24994659260841701"/>
      </bottom>
      <diagonal/>
    </border>
    <border>
      <left style="mediumDashed">
        <color theme="9" tint="-0.24994659260841701"/>
      </left>
      <right style="double">
        <color theme="9" tint="-0.24994659260841701"/>
      </right>
      <top style="mediumDashed">
        <color theme="9" tint="-0.24994659260841701"/>
      </top>
      <bottom style="double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topLeftCell="E5" workbookViewId="0">
      <selection activeCell="K11" sqref="K11"/>
    </sheetView>
  </sheetViews>
  <sheetFormatPr defaultRowHeight="13.5"/>
  <cols>
    <col min="4" max="4" width="9.625" customWidth="1"/>
    <col min="5" max="5" width="9.75" customWidth="1"/>
    <col min="6" max="6" width="9.625" customWidth="1"/>
    <col min="7" max="7" width="9.25" customWidth="1"/>
    <col min="8" max="8" width="9.625" customWidth="1"/>
    <col min="9" max="9" width="14" customWidth="1"/>
  </cols>
  <sheetData>
    <row r="1" spans="1:10" ht="24.75" customHeight="1" thickBot="1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 thickTop="1" thickBot="1">
      <c r="A2" s="2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4" t="s">
        <v>20</v>
      </c>
    </row>
    <row r="3" spans="1:10" ht="14.25" thickBot="1">
      <c r="A3" s="5" t="s">
        <v>21</v>
      </c>
      <c r="B3" s="6" t="s">
        <v>22</v>
      </c>
      <c r="C3" s="6">
        <v>29.625</v>
      </c>
      <c r="D3" s="6">
        <v>32.700000000000003</v>
      </c>
      <c r="E3" s="6">
        <v>33.524999999999999</v>
      </c>
      <c r="F3" s="6">
        <v>5</v>
      </c>
      <c r="G3" s="6">
        <f>SUM(C3:F3)</f>
        <v>100.85</v>
      </c>
      <c r="H3" s="6" t="str">
        <f>IF(G3&gt;=102,"优",IF(G3&gt;=100,"良","差"))</f>
        <v>良</v>
      </c>
      <c r="I3" s="6">
        <f>IF(H3="优",3500,IF(H3="良",2500,2000))</f>
        <v>2500</v>
      </c>
      <c r="J3" s="7" t="s">
        <v>23</v>
      </c>
    </row>
    <row r="4" spans="1:10" ht="14.25" thickBot="1">
      <c r="A4" s="5" t="s">
        <v>0</v>
      </c>
      <c r="B4" s="6" t="s">
        <v>24</v>
      </c>
      <c r="C4" s="6">
        <v>29.5</v>
      </c>
      <c r="D4" s="6">
        <v>33.575000000000003</v>
      </c>
      <c r="E4" s="6">
        <v>34.15</v>
      </c>
      <c r="F4" s="6">
        <v>5</v>
      </c>
      <c r="G4" s="6">
        <f t="shared" ref="G4:G13" si="0">SUM(C4:F4)</f>
        <v>102.22499999999999</v>
      </c>
      <c r="H4" s="6" t="str">
        <f t="shared" ref="H4:H13" si="1">IF(G4&gt;=102,"优",IF(G4&gt;=100,"良","差"))</f>
        <v>优</v>
      </c>
      <c r="I4" s="6">
        <f t="shared" ref="I4:I13" si="2">IF(H4="优",3500,IF(H4="良",2500,2000))</f>
        <v>3500</v>
      </c>
      <c r="J4" s="7" t="s">
        <v>23</v>
      </c>
    </row>
    <row r="5" spans="1:10" ht="14.25" thickBot="1">
      <c r="A5" s="5" t="s">
        <v>1</v>
      </c>
      <c r="B5" s="6" t="s">
        <v>25</v>
      </c>
      <c r="C5" s="6">
        <v>29.2</v>
      </c>
      <c r="D5" s="6">
        <v>33.65</v>
      </c>
      <c r="E5" s="6">
        <v>35.75</v>
      </c>
      <c r="F5" s="6">
        <v>5</v>
      </c>
      <c r="G5" s="6">
        <f t="shared" si="0"/>
        <v>103.6</v>
      </c>
      <c r="H5" s="6" t="str">
        <f t="shared" si="1"/>
        <v>优</v>
      </c>
      <c r="I5" s="6">
        <f t="shared" si="2"/>
        <v>3500</v>
      </c>
      <c r="J5" s="7" t="s">
        <v>23</v>
      </c>
    </row>
    <row r="6" spans="1:10" ht="14.25" thickBot="1">
      <c r="A6" s="5" t="s">
        <v>2</v>
      </c>
      <c r="B6" s="6" t="s">
        <v>26</v>
      </c>
      <c r="C6" s="6">
        <v>29.475000000000001</v>
      </c>
      <c r="D6" s="6">
        <v>33.875</v>
      </c>
      <c r="E6" s="6">
        <v>33.6</v>
      </c>
      <c r="F6" s="6">
        <v>5</v>
      </c>
      <c r="G6" s="6">
        <f t="shared" si="0"/>
        <v>101.95</v>
      </c>
      <c r="H6" s="6" t="str">
        <f t="shared" si="1"/>
        <v>良</v>
      </c>
      <c r="I6" s="6">
        <f t="shared" si="2"/>
        <v>2500</v>
      </c>
      <c r="J6" s="7" t="s">
        <v>23</v>
      </c>
    </row>
    <row r="7" spans="1:10" ht="14.25" thickBot="1">
      <c r="A7" s="5" t="s">
        <v>3</v>
      </c>
      <c r="B7" s="6" t="s">
        <v>27</v>
      </c>
      <c r="C7" s="6">
        <v>29.3</v>
      </c>
      <c r="D7" s="6">
        <v>35.674999999999997</v>
      </c>
      <c r="E7" s="6">
        <v>34</v>
      </c>
      <c r="F7" s="6">
        <v>5</v>
      </c>
      <c r="G7" s="6">
        <f t="shared" si="0"/>
        <v>103.97499999999999</v>
      </c>
      <c r="H7" s="6" t="str">
        <f t="shared" si="1"/>
        <v>优</v>
      </c>
      <c r="I7" s="6">
        <f t="shared" si="2"/>
        <v>3500</v>
      </c>
      <c r="J7" s="7" t="s">
        <v>23</v>
      </c>
    </row>
    <row r="8" spans="1:10" ht="14.25" thickBot="1">
      <c r="A8" s="5" t="s">
        <v>4</v>
      </c>
      <c r="B8" s="6" t="s">
        <v>28</v>
      </c>
      <c r="C8" s="6">
        <v>29.65</v>
      </c>
      <c r="D8" s="6">
        <v>35.200000000000003</v>
      </c>
      <c r="E8" s="6">
        <v>34.85</v>
      </c>
      <c r="F8" s="6">
        <v>6</v>
      </c>
      <c r="G8" s="6">
        <f t="shared" si="0"/>
        <v>105.69999999999999</v>
      </c>
      <c r="H8" s="6" t="str">
        <f t="shared" si="1"/>
        <v>优</v>
      </c>
      <c r="I8" s="6">
        <f t="shared" si="2"/>
        <v>3500</v>
      </c>
      <c r="J8" s="7" t="s">
        <v>23</v>
      </c>
    </row>
    <row r="9" spans="1:10" ht="14.25" thickBot="1">
      <c r="A9" s="5" t="s">
        <v>5</v>
      </c>
      <c r="B9" s="6" t="s">
        <v>29</v>
      </c>
      <c r="C9" s="6">
        <v>29.675000000000001</v>
      </c>
      <c r="D9" s="6">
        <v>32.299999999999997</v>
      </c>
      <c r="E9" s="6">
        <v>33.475000000000001</v>
      </c>
      <c r="F9" s="6">
        <v>5</v>
      </c>
      <c r="G9" s="6">
        <f t="shared" si="0"/>
        <v>100.44999999999999</v>
      </c>
      <c r="H9" s="6" t="str">
        <f t="shared" si="1"/>
        <v>良</v>
      </c>
      <c r="I9" s="6">
        <f t="shared" si="2"/>
        <v>2500</v>
      </c>
      <c r="J9" s="7" t="s">
        <v>23</v>
      </c>
    </row>
    <row r="10" spans="1:10" ht="14.25" thickBot="1">
      <c r="A10" s="5" t="s">
        <v>6</v>
      </c>
      <c r="B10" s="6" t="s">
        <v>30</v>
      </c>
      <c r="C10" s="6">
        <v>29.524999999999999</v>
      </c>
      <c r="D10" s="6">
        <v>33.75</v>
      </c>
      <c r="E10" s="6">
        <v>33.024999999999999</v>
      </c>
      <c r="F10" s="6">
        <v>5</v>
      </c>
      <c r="G10" s="6">
        <f t="shared" si="0"/>
        <v>101.3</v>
      </c>
      <c r="H10" s="6" t="str">
        <f t="shared" si="1"/>
        <v>良</v>
      </c>
      <c r="I10" s="6">
        <f t="shared" si="2"/>
        <v>2500</v>
      </c>
      <c r="J10" s="7" t="s">
        <v>23</v>
      </c>
    </row>
    <row r="11" spans="1:10" ht="14.25" thickBot="1">
      <c r="A11" s="5" t="s">
        <v>7</v>
      </c>
      <c r="B11" s="6" t="s">
        <v>31</v>
      </c>
      <c r="C11" s="6">
        <v>29.625</v>
      </c>
      <c r="D11" s="6">
        <v>34.450000000000003</v>
      </c>
      <c r="E11" s="6">
        <v>33.975000000000001</v>
      </c>
      <c r="F11" s="6">
        <v>5</v>
      </c>
      <c r="G11" s="6">
        <f t="shared" si="0"/>
        <v>103.05000000000001</v>
      </c>
      <c r="H11" s="6" t="str">
        <f t="shared" si="1"/>
        <v>优</v>
      </c>
      <c r="I11" s="6">
        <f t="shared" si="2"/>
        <v>3500</v>
      </c>
      <c r="J11" s="7" t="s">
        <v>23</v>
      </c>
    </row>
    <row r="12" spans="1:10" ht="14.25" thickBot="1">
      <c r="A12" s="5" t="s">
        <v>8</v>
      </c>
      <c r="B12" s="6" t="s">
        <v>32</v>
      </c>
      <c r="C12" s="6">
        <v>29</v>
      </c>
      <c r="D12" s="6">
        <v>32.875</v>
      </c>
      <c r="E12" s="6">
        <v>32.575000000000003</v>
      </c>
      <c r="F12" s="6">
        <v>5</v>
      </c>
      <c r="G12" s="6">
        <f t="shared" si="0"/>
        <v>99.45</v>
      </c>
      <c r="H12" s="6" t="str">
        <f t="shared" si="1"/>
        <v>差</v>
      </c>
      <c r="I12" s="6">
        <f t="shared" si="2"/>
        <v>2000</v>
      </c>
      <c r="J12" s="7" t="s">
        <v>23</v>
      </c>
    </row>
    <row r="13" spans="1:10" ht="14.25" thickBot="1">
      <c r="A13" s="8" t="s">
        <v>9</v>
      </c>
      <c r="B13" s="9" t="s">
        <v>33</v>
      </c>
      <c r="C13" s="9">
        <v>29.324999999999999</v>
      </c>
      <c r="D13" s="9">
        <v>34.299999999999997</v>
      </c>
      <c r="E13" s="9">
        <v>34.725000000000001</v>
      </c>
      <c r="F13" s="9">
        <v>5</v>
      </c>
      <c r="G13" s="9">
        <f t="shared" si="0"/>
        <v>103.35</v>
      </c>
      <c r="H13" s="9" t="str">
        <f t="shared" si="1"/>
        <v>优</v>
      </c>
      <c r="I13" s="9">
        <f t="shared" si="2"/>
        <v>3500</v>
      </c>
      <c r="J13" s="10" t="s">
        <v>23</v>
      </c>
    </row>
    <row r="14" spans="1:10" ht="14.25" thickTop="1"/>
  </sheetData>
  <mergeCells count="1">
    <mergeCell ref="A1:J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</dc:creator>
  <cp:lastModifiedBy>mish</cp:lastModifiedBy>
  <dcterms:created xsi:type="dcterms:W3CDTF">2007-12-24T03:13:43Z</dcterms:created>
  <dcterms:modified xsi:type="dcterms:W3CDTF">2007-12-24T03:34:54Z</dcterms:modified>
</cp:coreProperties>
</file>