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80" yWindow="570" windowWidth="14475" windowHeight="90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2" i="1" l="1"/>
  <c r="M2" i="1"/>
  <c r="L2" i="1"/>
  <c r="F7" i="1" l="1"/>
  <c r="F8" i="1"/>
  <c r="F9" i="1"/>
  <c r="F10" i="1"/>
  <c r="F11" i="1"/>
  <c r="F6" i="1"/>
  <c r="M12" i="1"/>
  <c r="C12" i="1"/>
  <c r="D12" i="1"/>
  <c r="E12" i="1"/>
  <c r="F12" i="1"/>
</calcChain>
</file>

<file path=xl/sharedStrings.xml><?xml version="1.0" encoding="utf-8"?>
<sst xmlns="http://schemas.openxmlformats.org/spreadsheetml/2006/main" count="47" uniqueCount="39">
  <si>
    <t>车辆作业检点表</t>
    <phoneticPr fontId="2" type="noConversion"/>
  </si>
  <si>
    <t>车号：</t>
    <phoneticPr fontId="2" type="noConversion"/>
  </si>
  <si>
    <t>日期</t>
    <phoneticPr fontId="2" type="noConversion"/>
  </si>
  <si>
    <t>洗车记录</t>
    <phoneticPr fontId="2" type="noConversion"/>
  </si>
  <si>
    <t>加油记录</t>
    <phoneticPr fontId="2" type="noConversion"/>
  </si>
  <si>
    <t>汽油</t>
    <phoneticPr fontId="2" type="noConversion"/>
  </si>
  <si>
    <t>机油</t>
    <phoneticPr fontId="2" type="noConversion"/>
  </si>
  <si>
    <t>金额（元）</t>
    <phoneticPr fontId="2" type="noConversion"/>
  </si>
  <si>
    <t>车况记录</t>
    <phoneticPr fontId="2" type="noConversion"/>
  </si>
  <si>
    <t>配件</t>
    <phoneticPr fontId="2" type="noConversion"/>
  </si>
  <si>
    <t>轮胎</t>
    <phoneticPr fontId="2" type="noConversion"/>
  </si>
  <si>
    <t>音响</t>
    <phoneticPr fontId="2" type="noConversion"/>
  </si>
  <si>
    <t>冷气</t>
    <phoneticPr fontId="2" type="noConversion"/>
  </si>
  <si>
    <t>外观</t>
    <phoneticPr fontId="2" type="noConversion"/>
  </si>
  <si>
    <t>操控</t>
    <phoneticPr fontId="2" type="noConversion"/>
  </si>
  <si>
    <t>修护记录</t>
    <phoneticPr fontId="2" type="noConversion"/>
  </si>
  <si>
    <t>修护内容</t>
    <phoneticPr fontId="2" type="noConversion"/>
  </si>
  <si>
    <t>备注</t>
    <phoneticPr fontId="2" type="noConversion"/>
  </si>
  <si>
    <t>星期一</t>
    <phoneticPr fontId="2" type="noConversion"/>
  </si>
  <si>
    <t>星期二</t>
  </si>
  <si>
    <t>星期三</t>
  </si>
  <si>
    <t>星期四</t>
  </si>
  <si>
    <t>星期五</t>
  </si>
  <si>
    <t>星期六</t>
    <phoneticPr fontId="2" type="noConversion"/>
  </si>
  <si>
    <t>合计</t>
    <phoneticPr fontId="2" type="noConversion"/>
  </si>
  <si>
    <t>加油
里程数</t>
    <phoneticPr fontId="2" type="noConversion"/>
  </si>
  <si>
    <t>换油
里程数</t>
    <phoneticPr fontId="2" type="noConversion"/>
  </si>
  <si>
    <t>正</t>
    <phoneticPr fontId="2" type="noConversion"/>
  </si>
  <si>
    <t>正</t>
    <phoneticPr fontId="2" type="noConversion"/>
  </si>
  <si>
    <t>无</t>
    <phoneticPr fontId="2" type="noConversion"/>
  </si>
  <si>
    <t>主管：</t>
    <phoneticPr fontId="2" type="noConversion"/>
  </si>
  <si>
    <t>填表人：</t>
    <phoneticPr fontId="2" type="noConversion"/>
  </si>
  <si>
    <t>皖A42349</t>
    <phoneticPr fontId="2" type="noConversion"/>
  </si>
  <si>
    <t>正</t>
    <phoneticPr fontId="2" type="noConversion"/>
  </si>
  <si>
    <t>无</t>
    <phoneticPr fontId="2" type="noConversion"/>
  </si>
  <si>
    <t>王荣</t>
    <phoneticPr fontId="2" type="noConversion"/>
  </si>
  <si>
    <t>周淳</t>
    <phoneticPr fontId="2" type="noConversion"/>
  </si>
  <si>
    <t>汽车每里程耗费0.4L，10.8元/L</t>
    <phoneticPr fontId="2" type="noConversion"/>
  </si>
  <si>
    <t>机油每里程耗费0.3L，12.8元/L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</si>
</sst>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￥&quot;* #,##0.00_ ;_ &quot;￥&quot;* \-#,##0.00_ ;_ &quot;￥&quot;* &quot;-&quot;??_ ;_ @_ "/>
    <numFmt numFmtId="176" formatCode="0.00\ &quot;Km&quot;"/>
    <numFmt numFmtId="177" formatCode="_ &quot;￥&quot;* #,##0_ ;_ &quot;￥&quot;* \-#,##0_ ;_ &quot;￥&quot;* &quot;-&quot;??_ ;_ @_ "/>
  </numFmts>
  <fonts count="8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255"/>
    </xf>
    <xf numFmtId="177" fontId="4" fillId="2" borderId="1" xfId="1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7" fillId="0" borderId="0" xfId="0" applyFont="1" applyAlignment="1">
      <alignment horizontal="center" vertic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N15"/>
  <sheetViews>
    <sheetView showGridLines="0" showZeros="0" tabSelected="1" workbookViewId="0">
      <selection activeCell="Q20" sqref="Q20"/>
    </sheetView>
  </sheetViews>
  <sheetFormatPr defaultRowHeight="13.5" x14ac:dyDescent="0.15"/>
  <cols>
    <col min="2" max="2" width="5.625" customWidth="1"/>
    <col min="3" max="3" width="7.125" customWidth="1"/>
    <col min="4" max="5" width="9.375" bestFit="1" customWidth="1"/>
    <col min="6" max="6" width="9.125" customWidth="1"/>
    <col min="7" max="9" width="2.875" bestFit="1" customWidth="1"/>
    <col min="10" max="11" width="5.25" bestFit="1" customWidth="1"/>
    <col min="13" max="13" width="9.625" bestFit="1" customWidth="1"/>
  </cols>
  <sheetData>
    <row r="1" spans="2:14" ht="27.75" customHeight="1" x14ac:dyDescent="0.15">
      <c r="B1" s="17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2:14" x14ac:dyDescent="0.15">
      <c r="B2" s="1" t="s">
        <v>1</v>
      </c>
      <c r="C2" s="2" t="s">
        <v>32</v>
      </c>
      <c r="D2" s="2"/>
      <c r="E2" s="2"/>
      <c r="F2" s="2"/>
      <c r="G2" s="2"/>
      <c r="H2" s="2"/>
      <c r="I2" s="2"/>
      <c r="J2" s="2"/>
      <c r="K2" s="2"/>
      <c r="L2" s="3" t="str">
        <f ca="1">YEAR(TODAY())&amp;"年"</f>
        <v>2012年</v>
      </c>
      <c r="M2" s="4" t="str">
        <f ca="1">MONTH(TODAY())&amp;"月"</f>
        <v>9月</v>
      </c>
      <c r="N2" s="2" t="str">
        <f ca="1">DAY(TODAY())&amp;"日"</f>
        <v>4日</v>
      </c>
    </row>
    <row r="3" spans="2:14" x14ac:dyDescent="0.15">
      <c r="B3" s="5" t="s">
        <v>2</v>
      </c>
      <c r="C3" s="5" t="s">
        <v>3</v>
      </c>
      <c r="D3" s="6" t="s">
        <v>4</v>
      </c>
      <c r="E3" s="6"/>
      <c r="F3" s="6"/>
      <c r="G3" s="6" t="s">
        <v>8</v>
      </c>
      <c r="H3" s="6"/>
      <c r="I3" s="6"/>
      <c r="J3" s="6"/>
      <c r="K3" s="6"/>
      <c r="L3" s="6" t="s">
        <v>15</v>
      </c>
      <c r="M3" s="6"/>
      <c r="N3" s="6" t="s">
        <v>17</v>
      </c>
    </row>
    <row r="4" spans="2:14" x14ac:dyDescent="0.15">
      <c r="B4" s="5"/>
      <c r="C4" s="5"/>
      <c r="D4" s="7" t="s">
        <v>5</v>
      </c>
      <c r="E4" s="7" t="s">
        <v>6</v>
      </c>
      <c r="F4" s="6" t="s">
        <v>7</v>
      </c>
      <c r="G4" s="6" t="s">
        <v>9</v>
      </c>
      <c r="H4" s="6"/>
      <c r="I4" s="6"/>
      <c r="J4" s="6" t="s">
        <v>13</v>
      </c>
      <c r="K4" s="6" t="s">
        <v>14</v>
      </c>
      <c r="L4" s="6" t="s">
        <v>16</v>
      </c>
      <c r="M4" s="6" t="s">
        <v>7</v>
      </c>
      <c r="N4" s="6"/>
    </row>
    <row r="5" spans="2:14" ht="25.5" x14ac:dyDescent="0.15">
      <c r="B5" s="5"/>
      <c r="C5" s="5"/>
      <c r="D5" s="8" t="s">
        <v>25</v>
      </c>
      <c r="E5" s="8" t="s">
        <v>26</v>
      </c>
      <c r="F5" s="6"/>
      <c r="G5" s="9" t="s">
        <v>10</v>
      </c>
      <c r="H5" s="9" t="s">
        <v>11</v>
      </c>
      <c r="I5" s="9" t="s">
        <v>12</v>
      </c>
      <c r="J5" s="6"/>
      <c r="K5" s="6"/>
      <c r="L5" s="6"/>
      <c r="M5" s="6"/>
      <c r="N5" s="6"/>
    </row>
    <row r="6" spans="2:14" ht="37.5" x14ac:dyDescent="0.15">
      <c r="B6" s="9" t="s">
        <v>18</v>
      </c>
      <c r="C6" s="10">
        <v>20</v>
      </c>
      <c r="D6" s="11">
        <v>150</v>
      </c>
      <c r="E6" s="11">
        <v>80</v>
      </c>
      <c r="F6" s="7">
        <f>D6*0.4*9.8+E6*0.3*15.8</f>
        <v>967.2</v>
      </c>
      <c r="G6" s="7" t="s">
        <v>27</v>
      </c>
      <c r="H6" s="7" t="s">
        <v>27</v>
      </c>
      <c r="I6" s="7" t="s">
        <v>28</v>
      </c>
      <c r="J6" s="7" t="s">
        <v>33</v>
      </c>
      <c r="K6" s="7" t="s">
        <v>27</v>
      </c>
      <c r="L6" s="7" t="s">
        <v>34</v>
      </c>
      <c r="M6" s="7"/>
      <c r="N6" s="7"/>
    </row>
    <row r="7" spans="2:14" ht="37.5" x14ac:dyDescent="0.15">
      <c r="B7" s="9" t="s">
        <v>19</v>
      </c>
      <c r="C7" s="10">
        <v>0</v>
      </c>
      <c r="D7" s="11">
        <v>60</v>
      </c>
      <c r="E7" s="11">
        <v>40</v>
      </c>
      <c r="F7" s="7">
        <f t="shared" ref="F7:F11" si="0">D7*0.4*9.8+E7*0.3*15.8</f>
        <v>424.80000000000007</v>
      </c>
      <c r="G7" s="7" t="s">
        <v>27</v>
      </c>
      <c r="H7" s="7" t="s">
        <v>27</v>
      </c>
      <c r="I7" s="7" t="s">
        <v>28</v>
      </c>
      <c r="J7" s="7" t="s">
        <v>28</v>
      </c>
      <c r="K7" s="7" t="s">
        <v>28</v>
      </c>
      <c r="L7" s="7" t="s">
        <v>29</v>
      </c>
      <c r="M7" s="7"/>
      <c r="N7" s="7"/>
    </row>
    <row r="8" spans="2:14" ht="37.5" x14ac:dyDescent="0.15">
      <c r="B8" s="9" t="s">
        <v>20</v>
      </c>
      <c r="C8" s="10"/>
      <c r="D8" s="11"/>
      <c r="E8" s="11"/>
      <c r="F8" s="7">
        <f t="shared" si="0"/>
        <v>0</v>
      </c>
      <c r="G8" s="7"/>
      <c r="H8" s="7"/>
      <c r="I8" s="7"/>
      <c r="J8" s="7"/>
      <c r="K8" s="7"/>
      <c r="L8" s="7"/>
      <c r="M8" s="7"/>
      <c r="N8" s="7"/>
    </row>
    <row r="9" spans="2:14" ht="37.5" x14ac:dyDescent="0.15">
      <c r="B9" s="9" t="s">
        <v>21</v>
      </c>
      <c r="C9" s="10"/>
      <c r="D9" s="11"/>
      <c r="E9" s="11"/>
      <c r="F9" s="7">
        <f t="shared" si="0"/>
        <v>0</v>
      </c>
      <c r="G9" s="7"/>
      <c r="H9" s="7"/>
      <c r="I9" s="7"/>
      <c r="J9" s="7"/>
      <c r="K9" s="7"/>
      <c r="L9" s="7"/>
      <c r="M9" s="7"/>
      <c r="N9" s="7"/>
    </row>
    <row r="10" spans="2:14" ht="37.5" x14ac:dyDescent="0.15">
      <c r="B10" s="9" t="s">
        <v>22</v>
      </c>
      <c r="C10" s="10"/>
      <c r="D10" s="11"/>
      <c r="E10" s="11"/>
      <c r="F10" s="7">
        <f t="shared" si="0"/>
        <v>0</v>
      </c>
      <c r="G10" s="7"/>
      <c r="H10" s="7"/>
      <c r="I10" s="7"/>
      <c r="J10" s="7"/>
      <c r="K10" s="7"/>
      <c r="L10" s="7"/>
      <c r="M10" s="7"/>
      <c r="N10" s="7"/>
    </row>
    <row r="11" spans="2:14" ht="37.5" x14ac:dyDescent="0.15">
      <c r="B11" s="9" t="s">
        <v>23</v>
      </c>
      <c r="C11" s="10"/>
      <c r="D11" s="11"/>
      <c r="E11" s="11"/>
      <c r="F11" s="7">
        <f t="shared" si="0"/>
        <v>0</v>
      </c>
      <c r="G11" s="7"/>
      <c r="H11" s="7"/>
      <c r="I11" s="7"/>
      <c r="J11" s="7"/>
      <c r="K11" s="7"/>
      <c r="L11" s="7"/>
      <c r="M11" s="7"/>
      <c r="N11" s="7"/>
    </row>
    <row r="12" spans="2:14" ht="25.5" x14ac:dyDescent="0.15">
      <c r="B12" s="9" t="s">
        <v>24</v>
      </c>
      <c r="C12" s="12">
        <f t="shared" ref="C12:F12" si="1">SUM(C6:C11)</f>
        <v>20</v>
      </c>
      <c r="D12" s="11">
        <f t="shared" si="1"/>
        <v>210</v>
      </c>
      <c r="E12" s="11">
        <f t="shared" si="1"/>
        <v>120</v>
      </c>
      <c r="F12" s="13">
        <f t="shared" si="1"/>
        <v>1392</v>
      </c>
      <c r="G12" s="7"/>
      <c r="H12" s="7"/>
      <c r="I12" s="7"/>
      <c r="J12" s="7"/>
      <c r="K12" s="7"/>
      <c r="L12" s="7"/>
      <c r="M12" s="7">
        <f>SUM(M6:M11)</f>
        <v>0</v>
      </c>
      <c r="N12" s="7"/>
    </row>
    <row r="13" spans="2:14" x14ac:dyDescent="0.15">
      <c r="B13" s="14"/>
      <c r="C13" s="15" t="s">
        <v>30</v>
      </c>
      <c r="D13" s="16" t="s">
        <v>35</v>
      </c>
      <c r="E13" s="16"/>
      <c r="F13" s="16"/>
      <c r="G13" s="16"/>
      <c r="H13" s="16"/>
      <c r="I13" s="16"/>
      <c r="J13" s="16" t="s">
        <v>31</v>
      </c>
      <c r="K13" s="14"/>
      <c r="L13" s="15" t="s">
        <v>36</v>
      </c>
      <c r="M13" s="14"/>
      <c r="N13" s="14"/>
    </row>
    <row r="14" spans="2:14" x14ac:dyDescent="0.15">
      <c r="B14" s="14"/>
      <c r="C14" s="14"/>
      <c r="D14" s="2"/>
      <c r="E14" s="14"/>
      <c r="F14" s="14"/>
      <c r="G14" s="14"/>
      <c r="H14" s="14"/>
      <c r="I14" s="14"/>
      <c r="J14" s="14"/>
      <c r="K14" s="14"/>
      <c r="L14" s="14"/>
      <c r="M14" s="14"/>
      <c r="N14" s="14"/>
    </row>
    <row r="15" spans="2:14" x14ac:dyDescent="0.15">
      <c r="B15" s="14"/>
      <c r="C15" s="1" t="s">
        <v>37</v>
      </c>
      <c r="D15" s="14"/>
      <c r="E15" s="14"/>
      <c r="F15" s="1" t="s">
        <v>38</v>
      </c>
      <c r="G15" s="14"/>
      <c r="H15" s="14"/>
      <c r="I15" s="14"/>
      <c r="J15" s="14"/>
      <c r="K15" s="14"/>
      <c r="L15" s="14"/>
      <c r="M15" s="14"/>
      <c r="N15" s="14"/>
    </row>
  </sheetData>
  <mergeCells count="13">
    <mergeCell ref="N3:N5"/>
    <mergeCell ref="B1:N1"/>
    <mergeCell ref="G3:K3"/>
    <mergeCell ref="G4:I4"/>
    <mergeCell ref="J4:J5"/>
    <mergeCell ref="K4:K5"/>
    <mergeCell ref="L3:M3"/>
    <mergeCell ref="L4:L5"/>
    <mergeCell ref="M4:M5"/>
    <mergeCell ref="B3:B5"/>
    <mergeCell ref="C3:C5"/>
    <mergeCell ref="D3:F3"/>
    <mergeCell ref="F4:F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2010-11-23T02:19:51Z</dcterms:created>
  <dcterms:modified xsi:type="dcterms:W3CDTF">2012-09-04T09:04:41Z</dcterms:modified>
</cp:coreProperties>
</file>