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19440" windowHeight="10440"/>
  </bookViews>
  <sheets>
    <sheet name="Sheet1" sheetId="1" r:id="rId1"/>
    <sheet name="计数函数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5" i="1" l="1"/>
  <c r="AH7" i="1" l="1"/>
  <c r="AI7" i="1"/>
  <c r="AJ7" i="1"/>
  <c r="AK7" i="1"/>
  <c r="AL7" i="1"/>
  <c r="AH9" i="1"/>
  <c r="AI9" i="1"/>
  <c r="AJ9" i="1"/>
  <c r="AK9" i="1"/>
  <c r="AL9" i="1"/>
  <c r="AH11" i="1"/>
  <c r="AI11" i="1"/>
  <c r="AJ11" i="1"/>
  <c r="AK11" i="1"/>
  <c r="AL11" i="1"/>
  <c r="AH13" i="1"/>
  <c r="AI13" i="1"/>
  <c r="AJ13" i="1"/>
  <c r="AK13" i="1"/>
  <c r="AL13" i="1"/>
</calcChain>
</file>

<file path=xl/sharedStrings.xml><?xml version="1.0" encoding="utf-8"?>
<sst xmlns="http://schemas.openxmlformats.org/spreadsheetml/2006/main" count="26" uniqueCount="15">
  <si>
    <t>出勤:√   休假:X   事假:S   旷工:K   病假:B</t>
    <phoneticPr fontId="2" type="noConversion"/>
  </si>
  <si>
    <t>姓名</t>
    <phoneticPr fontId="2" type="noConversion"/>
  </si>
  <si>
    <t>出勤天数</t>
    <phoneticPr fontId="2" type="noConversion"/>
  </si>
  <si>
    <t>休假天数</t>
    <phoneticPr fontId="2" type="noConversion"/>
  </si>
  <si>
    <t>旷工天数</t>
    <phoneticPr fontId="2" type="noConversion"/>
  </si>
  <si>
    <t>事假天数</t>
    <phoneticPr fontId="2" type="noConversion"/>
  </si>
  <si>
    <t>病假天数</t>
    <phoneticPr fontId="2" type="noConversion"/>
  </si>
  <si>
    <t>小明</t>
    <phoneticPr fontId="2" type="noConversion"/>
  </si>
  <si>
    <t>上午</t>
    <phoneticPr fontId="2" type="noConversion"/>
  </si>
  <si>
    <t>下午</t>
    <phoneticPr fontId="2" type="noConversion"/>
  </si>
  <si>
    <t>小花</t>
    <phoneticPr fontId="2" type="noConversion"/>
  </si>
  <si>
    <t xml:space="preserve">            星期
    日期
午别</t>
    <phoneticPr fontId="2" type="noConversion"/>
  </si>
  <si>
    <t>√</t>
  </si>
  <si>
    <t>计数 用法  =countif(统计范围,统计条件)</t>
    <phoneticPr fontId="2" type="noConversion"/>
  </si>
  <si>
    <t>2019年3月份考勤表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</si>
</sst>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aaa"/>
    <numFmt numFmtId="177" formatCode="d"/>
  </numFmts>
  <fonts count="6" x14ac:knownFonts="1">
    <font>
      <sz val="11"/>
      <color theme="1"/>
      <name val="等线"/>
      <family val="2"/>
      <scheme val="minor"/>
    </font>
    <font>
      <sz val="14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b/>
      <sz val="22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2</xdr:row>
      <xdr:rowOff>28575</xdr:rowOff>
    </xdr:from>
    <xdr:to>
      <xdr:col>2</xdr:col>
      <xdr:colOff>0</xdr:colOff>
      <xdr:row>4</xdr:row>
      <xdr:rowOff>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E48E474D-67CD-4060-9290-EA246F5F4C28}"/>
            </a:ext>
          </a:extLst>
        </xdr:cNvPr>
        <xdr:cNvCxnSpPr/>
      </xdr:nvCxnSpPr>
      <xdr:spPr>
        <a:xfrm>
          <a:off x="1057275" y="638175"/>
          <a:ext cx="647700" cy="6572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38100</xdr:colOff>
      <xdr:row>3</xdr:row>
      <xdr:rowOff>47625</xdr:rowOff>
    </xdr:from>
    <xdr:to>
      <xdr:col>2</xdr:col>
      <xdr:colOff>19050</xdr:colOff>
      <xdr:row>4</xdr:row>
      <xdr:rowOff>19050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C3490DA9-BD2D-4234-9BB5-63339087DD87}"/>
            </a:ext>
          </a:extLst>
        </xdr:cNvPr>
        <xdr:cNvCxnSpPr/>
      </xdr:nvCxnSpPr>
      <xdr:spPr>
        <a:xfrm>
          <a:off x="723900" y="1000125"/>
          <a:ext cx="1000125" cy="3143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4"/>
  <sheetViews>
    <sheetView tabSelected="1" topLeftCell="L1" workbookViewId="0">
      <selection activeCell="AH11" sqref="AH11:AH12"/>
    </sheetView>
  </sheetViews>
  <sheetFormatPr defaultRowHeight="18" x14ac:dyDescent="0.2"/>
  <cols>
    <col min="1" max="1" width="12.5" style="1" customWidth="1"/>
    <col min="2" max="2" width="13.375" style="1" customWidth="1"/>
    <col min="3" max="11" width="4.125" style="1" bestFit="1" customWidth="1"/>
    <col min="12" max="30" width="4.25" style="1" bestFit="1" customWidth="1"/>
    <col min="31" max="31" width="4.625" style="1" customWidth="1"/>
    <col min="32" max="32" width="4.25" style="1" bestFit="1" customWidth="1"/>
    <col min="33" max="33" width="4.125" style="1" customWidth="1"/>
    <col min="34" max="34" width="32.625" style="1" customWidth="1"/>
    <col min="35" max="38" width="6.25" style="1" customWidth="1"/>
    <col min="39" max="16384" width="9" style="1"/>
  </cols>
  <sheetData>
    <row r="1" spans="1:38" ht="27.75" x14ac:dyDescent="0.2">
      <c r="A1" s="11" t="s">
        <v>14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ht="20.25" x14ac:dyDescent="0.2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</row>
    <row r="3" spans="1:38" ht="27" customHeight="1" x14ac:dyDescent="0.2">
      <c r="A3" s="7" t="s">
        <v>1</v>
      </c>
      <c r="B3" s="8" t="s">
        <v>11</v>
      </c>
      <c r="C3" s="3">
        <v>43525</v>
      </c>
      <c r="D3" s="3">
        <v>43526</v>
      </c>
      <c r="E3" s="3">
        <v>43527</v>
      </c>
      <c r="F3" s="3">
        <v>43528</v>
      </c>
      <c r="G3" s="3">
        <v>43529</v>
      </c>
      <c r="H3" s="3">
        <v>43530</v>
      </c>
      <c r="I3" s="3">
        <v>43531</v>
      </c>
      <c r="J3" s="3">
        <v>43532</v>
      </c>
      <c r="K3" s="3">
        <v>43533</v>
      </c>
      <c r="L3" s="3">
        <v>43534</v>
      </c>
      <c r="M3" s="3">
        <v>43535</v>
      </c>
      <c r="N3" s="3">
        <v>43536</v>
      </c>
      <c r="O3" s="3">
        <v>43537</v>
      </c>
      <c r="P3" s="3">
        <v>43538</v>
      </c>
      <c r="Q3" s="3">
        <v>43539</v>
      </c>
      <c r="R3" s="3">
        <v>43540</v>
      </c>
      <c r="S3" s="3">
        <v>43541</v>
      </c>
      <c r="T3" s="3">
        <v>43542</v>
      </c>
      <c r="U3" s="3">
        <v>43543</v>
      </c>
      <c r="V3" s="3">
        <v>43544</v>
      </c>
      <c r="W3" s="3">
        <v>43545</v>
      </c>
      <c r="X3" s="3">
        <v>43546</v>
      </c>
      <c r="Y3" s="3">
        <v>43547</v>
      </c>
      <c r="Z3" s="3">
        <v>43548</v>
      </c>
      <c r="AA3" s="3">
        <v>43549</v>
      </c>
      <c r="AB3" s="3">
        <v>43550</v>
      </c>
      <c r="AC3" s="3">
        <v>43551</v>
      </c>
      <c r="AD3" s="3">
        <v>43552</v>
      </c>
      <c r="AE3" s="3">
        <v>43553</v>
      </c>
      <c r="AF3" s="3">
        <v>43554</v>
      </c>
      <c r="AG3" s="3">
        <v>43555</v>
      </c>
      <c r="AH3" s="10" t="s">
        <v>2</v>
      </c>
      <c r="AI3" s="10" t="s">
        <v>3</v>
      </c>
      <c r="AJ3" s="10" t="s">
        <v>4</v>
      </c>
      <c r="AK3" s="10" t="s">
        <v>5</v>
      </c>
      <c r="AL3" s="10" t="s">
        <v>6</v>
      </c>
    </row>
    <row r="4" spans="1:38" ht="27" customHeight="1" x14ac:dyDescent="0.2">
      <c r="A4" s="7"/>
      <c r="B4" s="9"/>
      <c r="C4" s="4">
        <v>43525</v>
      </c>
      <c r="D4" s="4">
        <v>43526</v>
      </c>
      <c r="E4" s="4">
        <v>43527</v>
      </c>
      <c r="F4" s="4">
        <v>43528</v>
      </c>
      <c r="G4" s="4">
        <v>43529</v>
      </c>
      <c r="H4" s="4">
        <v>43530</v>
      </c>
      <c r="I4" s="4">
        <v>43531</v>
      </c>
      <c r="J4" s="4">
        <v>43532</v>
      </c>
      <c r="K4" s="4">
        <v>43533</v>
      </c>
      <c r="L4" s="4">
        <v>43534</v>
      </c>
      <c r="M4" s="4">
        <v>43535</v>
      </c>
      <c r="N4" s="4">
        <v>43536</v>
      </c>
      <c r="O4" s="4">
        <v>43537</v>
      </c>
      <c r="P4" s="4">
        <v>43538</v>
      </c>
      <c r="Q4" s="4">
        <v>43539</v>
      </c>
      <c r="R4" s="4">
        <v>43540</v>
      </c>
      <c r="S4" s="4">
        <v>43541</v>
      </c>
      <c r="T4" s="4">
        <v>43542</v>
      </c>
      <c r="U4" s="4">
        <v>43543</v>
      </c>
      <c r="V4" s="4">
        <v>43544</v>
      </c>
      <c r="W4" s="4">
        <v>43545</v>
      </c>
      <c r="X4" s="4">
        <v>43546</v>
      </c>
      <c r="Y4" s="4">
        <v>43547</v>
      </c>
      <c r="Z4" s="4">
        <v>43548</v>
      </c>
      <c r="AA4" s="4">
        <v>43549</v>
      </c>
      <c r="AB4" s="4">
        <v>43550</v>
      </c>
      <c r="AC4" s="4">
        <v>43551</v>
      </c>
      <c r="AD4" s="4">
        <v>43552</v>
      </c>
      <c r="AE4" s="4">
        <v>43553</v>
      </c>
      <c r="AF4" s="4">
        <v>43554</v>
      </c>
      <c r="AG4" s="4">
        <v>43555</v>
      </c>
      <c r="AH4" s="10"/>
      <c r="AI4" s="10"/>
      <c r="AJ4" s="10"/>
      <c r="AK4" s="10"/>
      <c r="AL4" s="10"/>
    </row>
    <row r="5" spans="1:38" x14ac:dyDescent="0.2">
      <c r="A5" s="7" t="s">
        <v>7</v>
      </c>
      <c r="B5" s="2" t="s">
        <v>8</v>
      </c>
      <c r="C5" s="2"/>
      <c r="D5" s="2" t="s">
        <v>12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5">
        <f>COUNTIF(C5:AG6,"√")</f>
        <v>1</v>
      </c>
      <c r="AI5" s="5"/>
      <c r="AJ5" s="5"/>
      <c r="AK5" s="5"/>
      <c r="AL5" s="5"/>
    </row>
    <row r="6" spans="1:38" x14ac:dyDescent="0.2">
      <c r="A6" s="7"/>
      <c r="B6" s="2" t="s">
        <v>9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6"/>
      <c r="AI6" s="6"/>
      <c r="AJ6" s="6"/>
      <c r="AK6" s="6"/>
      <c r="AL6" s="6"/>
    </row>
    <row r="7" spans="1:38" x14ac:dyDescent="0.2">
      <c r="A7" s="7" t="s">
        <v>10</v>
      </c>
      <c r="B7" s="2" t="s">
        <v>8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5">
        <f t="shared" ref="AH7" si="0">COUNTIF(C7:AG8,"√")/2</f>
        <v>0</v>
      </c>
      <c r="AI7" s="5">
        <f t="shared" ref="AI7" si="1">COUNTIF(C7:AG8,"x")/2</f>
        <v>0</v>
      </c>
      <c r="AJ7" s="5">
        <f t="shared" ref="AJ7" si="2">COUNTIF(C7:AG8,"k")/2</f>
        <v>0</v>
      </c>
      <c r="AK7" s="5">
        <f t="shared" ref="AK7" si="3">COUNTIF(C7:AG8,"s")/2</f>
        <v>0</v>
      </c>
      <c r="AL7" s="5">
        <f t="shared" ref="AL7" si="4">COUNTIF(C7:AG8,"b")/2</f>
        <v>0</v>
      </c>
    </row>
    <row r="8" spans="1:38" x14ac:dyDescent="0.2">
      <c r="A8" s="7"/>
      <c r="B8" s="2" t="s">
        <v>9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6"/>
      <c r="AI8" s="6"/>
      <c r="AJ8" s="6"/>
      <c r="AK8" s="6"/>
      <c r="AL8" s="6"/>
    </row>
    <row r="9" spans="1:38" x14ac:dyDescent="0.2">
      <c r="A9" s="7" t="s">
        <v>7</v>
      </c>
      <c r="B9" s="2" t="s">
        <v>8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5">
        <f t="shared" ref="AH9" si="5">COUNTIF(C9:AG10,"√")/2</f>
        <v>0</v>
      </c>
      <c r="AI9" s="5">
        <f t="shared" ref="AI9" si="6">COUNTIF(C9:AG10,"x")/2</f>
        <v>0</v>
      </c>
      <c r="AJ9" s="5">
        <f t="shared" ref="AJ9" si="7">COUNTIF(C9:AG10,"k")/2</f>
        <v>0</v>
      </c>
      <c r="AK9" s="5">
        <f t="shared" ref="AK9" si="8">COUNTIF(C9:AG10,"s")/2</f>
        <v>0</v>
      </c>
      <c r="AL9" s="5">
        <f t="shared" ref="AL9" si="9">COUNTIF(C9:AG10,"b")/2</f>
        <v>0</v>
      </c>
    </row>
    <row r="10" spans="1:38" x14ac:dyDescent="0.2">
      <c r="A10" s="7"/>
      <c r="B10" s="2" t="s">
        <v>9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6"/>
      <c r="AI10" s="6"/>
      <c r="AJ10" s="6"/>
      <c r="AK10" s="6"/>
      <c r="AL10" s="6"/>
    </row>
    <row r="11" spans="1:38" x14ac:dyDescent="0.2">
      <c r="A11" s="7" t="s">
        <v>7</v>
      </c>
      <c r="B11" s="2" t="s">
        <v>8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5">
        <f t="shared" ref="AH11" si="10">COUNTIF(C11:AG12,"√")/2</f>
        <v>0</v>
      </c>
      <c r="AI11" s="5">
        <f t="shared" ref="AI11" si="11">COUNTIF(C11:AG12,"x")/2</f>
        <v>0</v>
      </c>
      <c r="AJ11" s="5">
        <f t="shared" ref="AJ11" si="12">COUNTIF(C11:AG12,"k")/2</f>
        <v>0</v>
      </c>
      <c r="AK11" s="5">
        <f t="shared" ref="AK11" si="13">COUNTIF(C11:AG12,"s")/2</f>
        <v>0</v>
      </c>
      <c r="AL11" s="5">
        <f t="shared" ref="AL11" si="14">COUNTIF(C11:AG12,"b")/2</f>
        <v>0</v>
      </c>
    </row>
    <row r="12" spans="1:38" x14ac:dyDescent="0.2">
      <c r="A12" s="7"/>
      <c r="B12" s="2" t="s">
        <v>9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6"/>
      <c r="AI12" s="6"/>
      <c r="AJ12" s="6"/>
      <c r="AK12" s="6"/>
      <c r="AL12" s="6"/>
    </row>
    <row r="13" spans="1:38" x14ac:dyDescent="0.2">
      <c r="A13" s="7" t="s">
        <v>7</v>
      </c>
      <c r="B13" s="2" t="s">
        <v>8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5">
        <f t="shared" ref="AH13" si="15">COUNTIF(C13:AG14,"√")/2</f>
        <v>0</v>
      </c>
      <c r="AI13" s="5">
        <f t="shared" ref="AI13" si="16">COUNTIF(C13:AG14,"x")/2</f>
        <v>0</v>
      </c>
      <c r="AJ13" s="5">
        <f t="shared" ref="AJ13" si="17">COUNTIF(C13:AG14,"k")/2</f>
        <v>0</v>
      </c>
      <c r="AK13" s="5">
        <f t="shared" ref="AK13" si="18">COUNTIF(C13:AG14,"s")/2</f>
        <v>0</v>
      </c>
      <c r="AL13" s="5">
        <f t="shared" ref="AL13" si="19">COUNTIF(C13:AG14,"b")/2</f>
        <v>0</v>
      </c>
    </row>
    <row r="14" spans="1:38" x14ac:dyDescent="0.2">
      <c r="A14" s="7"/>
      <c r="B14" s="2" t="s">
        <v>9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6"/>
      <c r="AI14" s="6"/>
      <c r="AJ14" s="6"/>
      <c r="AK14" s="6"/>
      <c r="AL14" s="6"/>
    </row>
  </sheetData>
  <mergeCells count="39">
    <mergeCell ref="AL3:AL4"/>
    <mergeCell ref="A1:AL1"/>
    <mergeCell ref="A2:AL2"/>
    <mergeCell ref="A5:A6"/>
    <mergeCell ref="AJ5:AJ6"/>
    <mergeCell ref="AK5:AK6"/>
    <mergeCell ref="AL5:AL6"/>
    <mergeCell ref="A3:A4"/>
    <mergeCell ref="AH3:AH4"/>
    <mergeCell ref="AI3:AI4"/>
    <mergeCell ref="AJ3:AJ4"/>
    <mergeCell ref="AI5:AI6"/>
    <mergeCell ref="A13:A14"/>
    <mergeCell ref="B3:B4"/>
    <mergeCell ref="AH5:AH6"/>
    <mergeCell ref="A7:A8"/>
    <mergeCell ref="AK7:AK8"/>
    <mergeCell ref="AJ11:AJ12"/>
    <mergeCell ref="AK11:AK12"/>
    <mergeCell ref="AH7:AH8"/>
    <mergeCell ref="AI7:AI8"/>
    <mergeCell ref="AH11:AH12"/>
    <mergeCell ref="AI11:AI12"/>
    <mergeCell ref="A9:A10"/>
    <mergeCell ref="A11:A12"/>
    <mergeCell ref="AK3:AK4"/>
    <mergeCell ref="AL7:AL8"/>
    <mergeCell ref="AH9:AH10"/>
    <mergeCell ref="AI9:AI10"/>
    <mergeCell ref="AJ9:AJ10"/>
    <mergeCell ref="AK9:AK10"/>
    <mergeCell ref="AL9:AL10"/>
    <mergeCell ref="AJ7:AJ8"/>
    <mergeCell ref="AL11:AL12"/>
    <mergeCell ref="AH13:AH14"/>
    <mergeCell ref="AI13:AI14"/>
    <mergeCell ref="AJ13:AJ14"/>
    <mergeCell ref="AK13:AK14"/>
    <mergeCell ref="AL13:AL14"/>
  </mergeCells>
  <phoneticPr fontId="2" type="noConversion"/>
  <dataValidations count="1">
    <dataValidation type="list" allowBlank="1" showInputMessage="1" showErrorMessage="1" sqref="C5:AG14">
      <formula1>"√,X,S,K,B"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"/>
  <sheetViews>
    <sheetView workbookViewId="0">
      <selection sqref="A1:L1"/>
    </sheetView>
  </sheetViews>
  <sheetFormatPr defaultRowHeight="14.25" x14ac:dyDescent="0.2"/>
  <sheetData>
    <row r="1" spans="1:12" ht="27" customHeight="1" x14ac:dyDescent="0.35">
      <c r="A1" s="13" t="s">
        <v>13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</sheetData>
  <mergeCells count="1">
    <mergeCell ref="A1:L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计数函数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2020-02-04T14:21:47Z</dcterms:modified>
</cp:coreProperties>
</file>