
<file path=[Content_Types].xml><?xml version="1.0" encoding="utf-8"?>
<Types xmlns="http://schemas.openxmlformats.org/package/2006/content-types"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零用金报销单" sheetId="1" r:id="rId1"/>
  </sheets>
  <calcPr calcId="144525"/>
</workbook>
</file>

<file path=xl/sharedStrings.xml><?xml version="1.0" encoding="utf-8"?>
<sst xmlns="http://schemas.openxmlformats.org/spreadsheetml/2006/main" count="33" uniqueCount="31">
  <si>
    <t>仅供办公室使用</t>
  </si>
  <si>
    <t>零用金报销单</t>
  </si>
  <si>
    <t>用途:</t>
  </si>
  <si>
    <t>帐单号:</t>
  </si>
  <si>
    <t>付款日期:</t>
  </si>
  <si>
    <t>从</t>
  </si>
  <si>
    <t>到</t>
  </si>
  <si>
    <t>员工信息:</t>
  </si>
  <si>
    <t>姓名</t>
  </si>
  <si>
    <t>职位</t>
  </si>
  <si>
    <t>SSN</t>
  </si>
  <si>
    <t>部门</t>
  </si>
  <si>
    <t>经理</t>
  </si>
  <si>
    <t>员工 ID</t>
  </si>
  <si>
    <t>日期</t>
  </si>
  <si>
    <t>帐户</t>
  </si>
  <si>
    <t>说明</t>
  </si>
  <si>
    <t>住宿费</t>
  </si>
  <si>
    <t>交通费</t>
  </si>
  <si>
    <t>燃料费</t>
  </si>
  <si>
    <t>餐费</t>
  </si>
  <si>
    <t>电话费</t>
  </si>
  <si>
    <t>招待费</t>
  </si>
  <si>
    <t>杂项</t>
  </si>
  <si>
    <t>总计</t>
  </si>
  <si>
    <t>李东临</t>
  </si>
  <si>
    <t>因售后服务出差到山东日照市</t>
  </si>
  <si>
    <t>小计</t>
  </si>
  <si>
    <t>预支款</t>
  </si>
  <si>
    <t>已批准:</t>
  </si>
  <si>
    <t xml:space="preserve">备注: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</si>
</sst>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￥&quot;* #,##0.00_);_(&quot;￥&quot;* \(#,##0.00\);_(&quot;￥&quot;* &quot;-&quot;??_);_(@_)"/>
    <numFmt numFmtId="177" formatCode="yyyy&quot;年&quot;m&quot;月&quot;d&quot;日&quot;;@"/>
  </numFmts>
  <fonts count="28">
    <font>
      <sz val="10"/>
      <color theme="1"/>
      <name val="仿宋_GB2312"/>
      <charset val="134"/>
      <scheme val="minor"/>
    </font>
    <font>
      <sz val="24"/>
      <color theme="3"/>
      <name val="宋体"/>
      <charset val="134"/>
      <scheme val="major"/>
    </font>
    <font>
      <b/>
      <sz val="9"/>
      <color indexed="23"/>
      <name val="仿宋_GB2312"/>
      <charset val="134"/>
      <scheme val="minor"/>
    </font>
    <font>
      <sz val="10"/>
      <color indexed="63"/>
      <name val="仿宋_GB2312"/>
      <charset val="134"/>
      <scheme val="minor"/>
    </font>
    <font>
      <b/>
      <sz val="10"/>
      <color indexed="63"/>
      <name val="仿宋_GB2312"/>
      <charset val="134"/>
      <scheme val="minor"/>
    </font>
    <font>
      <sz val="9"/>
      <color indexed="63"/>
      <name val="仿宋_GB2312"/>
      <charset val="134"/>
      <scheme val="minor"/>
    </font>
    <font>
      <sz val="10"/>
      <color theme="1"/>
      <name val="仿宋_GB2312"/>
      <charset val="134"/>
      <scheme val="minor"/>
    </font>
    <font>
      <i/>
      <sz val="10"/>
      <color indexed="63"/>
      <name val="仿宋_GB2312"/>
      <charset val="134"/>
      <scheme val="minor"/>
    </font>
    <font>
      <sz val="11"/>
      <color theme="1"/>
      <name val="仿宋_GB2312"/>
      <charset val="134"/>
      <scheme val="minor"/>
    </font>
    <font>
      <sz val="11"/>
      <color theme="0"/>
      <name val="仿宋_GB2312"/>
      <charset val="0"/>
      <scheme val="minor"/>
    </font>
    <font>
      <sz val="11"/>
      <color rgb="FFFA7D00"/>
      <name val="仿宋_GB2312"/>
      <charset val="0"/>
      <scheme val="minor"/>
    </font>
    <font>
      <sz val="11"/>
      <color theme="1"/>
      <name val="仿宋_GB2312"/>
      <charset val="0"/>
      <scheme val="minor"/>
    </font>
    <font>
      <b/>
      <sz val="11"/>
      <color theme="3"/>
      <name val="仿宋_GB2312"/>
      <charset val="134"/>
      <scheme val="minor"/>
    </font>
    <font>
      <b/>
      <sz val="18"/>
      <color theme="3"/>
      <name val="仿宋_GB2312"/>
      <charset val="134"/>
      <scheme val="minor"/>
    </font>
    <font>
      <u/>
      <sz val="11"/>
      <color rgb="FF0000FF"/>
      <name val="仿宋_GB2312"/>
      <charset val="0"/>
      <scheme val="minor"/>
    </font>
    <font>
      <sz val="11"/>
      <color rgb="FF9C0006"/>
      <name val="仿宋_GB2312"/>
      <charset val="0"/>
      <scheme val="minor"/>
    </font>
    <font>
      <sz val="11"/>
      <color rgb="FF9C6500"/>
      <name val="仿宋_GB2312"/>
      <charset val="0"/>
      <scheme val="minor"/>
    </font>
    <font>
      <b/>
      <sz val="11"/>
      <color rgb="FF3F3F3F"/>
      <name val="仿宋_GB2312"/>
      <charset val="0"/>
      <scheme val="minor"/>
    </font>
    <font>
      <b/>
      <sz val="13"/>
      <color theme="3"/>
      <name val="仿宋_GB2312"/>
      <charset val="134"/>
      <scheme val="minor"/>
    </font>
    <font>
      <sz val="11"/>
      <color rgb="FFFF0000"/>
      <name val="仿宋_GB2312"/>
      <charset val="0"/>
      <scheme val="minor"/>
    </font>
    <font>
      <sz val="11"/>
      <color rgb="FF006100"/>
      <name val="仿宋_GB2312"/>
      <charset val="0"/>
      <scheme val="minor"/>
    </font>
    <font>
      <i/>
      <sz val="11"/>
      <color rgb="FF7F7F7F"/>
      <name val="仿宋_GB2312"/>
      <charset val="0"/>
      <scheme val="minor"/>
    </font>
    <font>
      <u/>
      <sz val="11"/>
      <color rgb="FF800080"/>
      <name val="仿宋_GB2312"/>
      <charset val="0"/>
      <scheme val="minor"/>
    </font>
    <font>
      <sz val="11"/>
      <color rgb="FF3F3F76"/>
      <name val="仿宋_GB2312"/>
      <charset val="0"/>
      <scheme val="minor"/>
    </font>
    <font>
      <b/>
      <sz val="11"/>
      <color rgb="FFFA7D00"/>
      <name val="仿宋_GB2312"/>
      <charset val="0"/>
      <scheme val="minor"/>
    </font>
    <font>
      <b/>
      <sz val="15"/>
      <color theme="3"/>
      <name val="仿宋_GB2312"/>
      <charset val="134"/>
      <scheme val="minor"/>
    </font>
    <font>
      <b/>
      <sz val="11"/>
      <color theme="1"/>
      <name val="仿宋_GB2312"/>
      <charset val="0"/>
      <scheme val="minor"/>
    </font>
    <font>
      <b/>
      <sz val="11"/>
      <color rgb="FFFFFFFF"/>
      <name val="仿宋_GB2312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3" fillId="20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7" borderId="10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7" fillId="10" borderId="7" applyNumberFormat="0" applyAlignment="0" applyProtection="0">
      <alignment vertical="center"/>
    </xf>
    <xf numFmtId="0" fontId="24" fillId="10" borderId="9" applyNumberFormat="0" applyAlignment="0" applyProtection="0">
      <alignment vertical="center"/>
    </xf>
    <xf numFmtId="0" fontId="27" fillId="33" borderId="12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top"/>
    </xf>
    <xf numFmtId="0" fontId="0" fillId="0" borderId="0" xfId="0" applyFont="1" applyBorder="1"/>
    <xf numFmtId="0" fontId="2" fillId="0" borderId="0" xfId="0" applyFont="1" applyBorder="1" applyAlignment="1">
      <alignment wrapText="1"/>
    </xf>
    <xf numFmtId="0" fontId="3" fillId="0" borderId="1" xfId="0" applyFont="1" applyBorder="1" applyAlignment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/>
    <xf numFmtId="0" fontId="2" fillId="0" borderId="0" xfId="0" applyFont="1" applyBorder="1" applyAlignment="1"/>
    <xf numFmtId="0" fontId="4" fillId="0" borderId="0" xfId="0" applyFont="1" applyBorder="1"/>
    <xf numFmtId="0" fontId="5" fillId="0" borderId="0" xfId="0" applyFont="1" applyBorder="1" applyAlignment="1">
      <alignment horizontal="right" wrapText="1"/>
    </xf>
    <xf numFmtId="0" fontId="3" fillId="0" borderId="2" xfId="0" applyFont="1" applyBorder="1" applyAlignment="1"/>
    <xf numFmtId="0" fontId="0" fillId="0" borderId="0" xfId="0" applyFont="1" applyAlignment="1">
      <alignment wrapText="1"/>
    </xf>
    <xf numFmtId="177" fontId="0" fillId="0" borderId="0" xfId="0" applyNumberFormat="1" applyFont="1"/>
    <xf numFmtId="0" fontId="0" fillId="0" borderId="0" xfId="0" applyAlignment="1">
      <alignment wrapText="1"/>
    </xf>
    <xf numFmtId="176" fontId="0" fillId="0" borderId="0" xfId="0" applyNumberFormat="1" applyFont="1"/>
    <xf numFmtId="0" fontId="6" fillId="0" borderId="0" xfId="0" applyFont="1"/>
    <xf numFmtId="176" fontId="6" fillId="0" borderId="0" xfId="0" applyNumberFormat="1" applyFont="1" applyBorder="1"/>
    <xf numFmtId="0" fontId="0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0" fillId="0" borderId="3" xfId="0" applyFont="1" applyBorder="1" applyAlignment="1"/>
    <xf numFmtId="0" fontId="0" fillId="0" borderId="0" xfId="0" applyFont="1" applyBorder="1" applyAlignment="1">
      <alignment horizontal="center"/>
    </xf>
    <xf numFmtId="0" fontId="3" fillId="0" borderId="3" xfId="0" applyFont="1" applyBorder="1" applyAlignment="1"/>
    <xf numFmtId="31" fontId="7" fillId="2" borderId="1" xfId="0" applyNumberFormat="1" applyFont="1" applyFill="1" applyBorder="1" applyAlignment="1"/>
    <xf numFmtId="31" fontId="7" fillId="2" borderId="1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31" fontId="3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/>
    <xf numFmtId="14" fontId="0" fillId="0" borderId="0" xfId="0" applyNumberFormat="1" applyFont="1" applyBorder="1" applyAlignment="1"/>
    <xf numFmtId="176" fontId="0" fillId="0" borderId="0" xfId="0" applyNumberFormat="1" applyFont="1" applyBorder="1"/>
    <xf numFmtId="0" fontId="4" fillId="0" borderId="0" xfId="0" applyFont="1" applyBorder="1" applyAlignment="1">
      <alignment horizontal="right"/>
    </xf>
    <xf numFmtId="176" fontId="0" fillId="3" borderId="4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1">
    <dxf>
      <font>
        <name val="宋体"/>
        <scheme val="none"/>
        <u val="none"/>
      </font>
      <numFmt numFmtId="177" formatCode="yyyy&quot;年&quot;m&quot;月&quot;d&quot;日&quot;;@"/>
    </dxf>
    <dxf>
      <font>
        <name val="宋体"/>
        <scheme val="none"/>
        <u val="none"/>
      </font>
    </dxf>
    <dxf>
      <font>
        <name val="宋体"/>
        <scheme val="none"/>
        <u val="none"/>
        <sz val="10"/>
        <color theme="1"/>
      </font>
      <alignment wrapText="1"/>
    </dxf>
    <dxf>
      <font>
        <name val="宋体"/>
        <scheme val="none"/>
        <u val="none"/>
      </font>
      <numFmt numFmtId="178" formatCode="_-[$￥-804]* #,##0_-;\-[$￥-804]* #,##0_-;_-[$￥-804]* &quot;-&quot;_-;_-@_-"/>
    </dxf>
    <dxf>
      <font>
        <name val="宋体"/>
        <scheme val="none"/>
        <u val="none"/>
      </font>
      <numFmt numFmtId="179" formatCode="_-[$￥-804]* #,##0_-;\-[$￥-804]* #,##0_-;_-[$￥-804]* &quot;-&quot;_-;_-@_-"/>
    </dxf>
    <dxf>
      <font>
        <name val="宋体"/>
        <scheme val="none"/>
        <u val="none"/>
      </font>
      <numFmt numFmtId="180" formatCode="_-[$￥-804]* #,##0_-;\-[$￥-804]* #,##0_-;_-[$￥-804]* &quot;-&quot;_-;_-@_-"/>
    </dxf>
    <dxf>
      <font>
        <name val="宋体"/>
        <scheme val="none"/>
        <u val="none"/>
      </font>
      <numFmt numFmtId="181" formatCode="_-[$￥-804]* #,##0_-;\-[$￥-804]* #,##0_-;_-[$￥-804]* &quot;-&quot;_-;_-@_-"/>
    </dxf>
    <dxf>
      <font>
        <name val="宋体"/>
        <scheme val="none"/>
        <u val="none"/>
      </font>
      <numFmt numFmtId="182" formatCode="_-[$￥-804]* #,##0_-;\-[$￥-804]* #,##0_-;_-[$￥-804]* &quot;-&quot;_-;_-@_-"/>
    </dxf>
    <dxf>
      <font>
        <name val="宋体"/>
        <scheme val="none"/>
        <u val="none"/>
      </font>
      <numFmt numFmtId="183" formatCode="_-[$￥-804]* #,##0_-;\-[$￥-804]* #,##0_-;_-[$￥-804]* &quot;-&quot;_-;_-@_-"/>
    </dxf>
    <dxf>
      <font>
        <name val="宋体"/>
        <scheme val="none"/>
        <u val="none"/>
      </font>
      <numFmt numFmtId="184" formatCode="_-[$￥-804]* #,##0_-;\-[$￥-804]* #,##0_-;_-[$￥-804]* &quot;-&quot;_-;_-@_-"/>
    </dxf>
    <dxf>
      <font>
        <name val="宋体"/>
        <scheme val="none"/>
        <u val="none"/>
      </font>
      <numFmt numFmtId="185" formatCode="_-[$￥-804]* #,##0_-;\-[$￥-804]* #,##0_-;_-[$￥-804]* &quot;-&quot;_-;_-@_-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表1" ref="B10:L12" totalsRowCount="1">
  <autoFilter ref="B10:L11"/>
  <tableColumns count="11">
    <tableColumn id="1" name="日期" totalsRowLabel="总计" dataDxfId="0"/>
    <tableColumn id="2" name="帐户" dataDxfId="1"/>
    <tableColumn id="3" name="说明" dataDxfId="2"/>
    <tableColumn id="4" name="住宿费" totalsRowFunction="sum" dataDxfId="3"/>
    <tableColumn id="5" name="交通费" totalsRowFunction="sum" dataDxfId="4"/>
    <tableColumn id="6" name="燃料费" totalsRowFunction="sum" dataDxfId="5"/>
    <tableColumn id="7" name="餐费" totalsRowFunction="sum" dataDxfId="6"/>
    <tableColumn id="8" name="电话费" totalsRowFunction="sum" dataDxfId="7"/>
    <tableColumn id="9" name="招待费" totalsRowFunction="sum" dataDxfId="8"/>
    <tableColumn id="10" name="杂项" totalsRowFunction="sum" dataDxfId="9"/>
    <tableColumn id="11" name="总计" totalsRowFunction="sum" dataDxfId="10"/>
  </tableColumns>
  <tableStyleInfo name="TableStyleMedium23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流畅">
  <a:themeElements>
    <a:clrScheme name="平衡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918485"/>
      </a:accent3>
      <a:accent4>
        <a:srgbClr val="956251"/>
      </a:accent4>
      <a:accent5>
        <a:srgbClr val="855D5D"/>
      </a:accent5>
      <a:accent6>
        <a:srgbClr val="A28E6A"/>
      </a:accent6>
      <a:hlink>
        <a:srgbClr val="CC9900"/>
      </a:hlink>
      <a:folHlink>
        <a:srgbClr val="96A9A9"/>
      </a:folHlink>
    </a:clrScheme>
    <a:fontScheme name="流畅">
      <a:majorFont>
        <a:latin typeface="宋体"/>
        <a:ea typeface=""/>
        <a:cs typeface=""/>
        <a:font script="Jpan" typeface="ＭＳ Ｐゴシック"/>
        <a:font script="Hang" typeface="HY중고딕"/>
        <a:font script="Hans" typeface="宋体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宋体"/>
        <a:ea typeface=""/>
        <a:cs typeface=""/>
        <a:font script="Jpan" typeface="HGP明朝E"/>
        <a:font script="Hang" typeface="HY신명조"/>
        <a:font script="Hans" typeface="仿宋_GB2312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流畅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100000" t="200000" r="100000" b="4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100000" t="200000" r="100000" b="40000"/>
          </a:path>
        </a:gradFill>
      </a:fillStyleLst>
      <a:lnStyleLst>
        <a:ln w="698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00000"/>
              </a:schemeClr>
            </a:gs>
            <a:gs pos="100000">
              <a:schemeClr val="phClr">
                <a:shade val="15000"/>
                <a:satMod val="300000"/>
              </a:schemeClr>
            </a:gs>
          </a:gsLst>
          <a:path path="circle">
            <a:fillToRect l="10000" t="180000" r="1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5000"/>
                <a:satMod val="150000"/>
              </a:schemeClr>
            </a:duotone>
          </a:blip>
          <a:tile tx="0" ty="0" sx="70000" sy="70000" flip="none" algn="ctr"/>
        </a:blip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"/>
  <sheetViews>
    <sheetView showGridLines="0" tabSelected="1" topLeftCell="B1" workbookViewId="0">
      <selection activeCell="F22" sqref="F22"/>
    </sheetView>
  </sheetViews>
  <sheetFormatPr defaultColWidth="16.71" defaultRowHeight="13"/>
  <cols>
    <col min="1" max="1" width="0.57" style="3" customWidth="1"/>
    <col min="2" max="2" width="15.71" style="3" customWidth="1"/>
    <col min="3" max="3" width="11" style="3" customWidth="1"/>
    <col min="4" max="4" width="29.14" style="3" customWidth="1"/>
    <col min="5" max="5" width="16.71" style="3" customWidth="1"/>
    <col min="6" max="6" width="14.57" style="3" customWidth="1"/>
    <col min="7" max="12" width="16.71" style="3" customWidth="1"/>
    <col min="13" max="16384" width="16.71" style="3"/>
  </cols>
  <sheetData>
    <row r="1" s="1" customFormat="1" ht="24" customHeight="1" spans="2:12">
      <c r="B1" s="4"/>
      <c r="C1" s="4"/>
      <c r="D1" s="4"/>
      <c r="E1" s="4"/>
      <c r="F1" s="4"/>
      <c r="G1" s="4"/>
      <c r="H1" s="4"/>
      <c r="I1" s="4"/>
      <c r="J1" s="28" t="s">
        <v>0</v>
      </c>
      <c r="K1" s="29"/>
      <c r="L1" s="29"/>
    </row>
    <row r="2" ht="24" customHeight="1" spans="2:12"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ht="24" customHeight="1" spans="2:12"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24" customHeight="1" spans="1:12">
      <c r="A4" s="6"/>
      <c r="B4" s="7" t="s">
        <v>2</v>
      </c>
      <c r="C4" s="8"/>
      <c r="D4" s="8"/>
      <c r="E4" s="9"/>
      <c r="F4" s="10" t="s">
        <v>3</v>
      </c>
      <c r="G4" s="8"/>
      <c r="H4" s="8"/>
      <c r="I4"/>
      <c r="J4" s="30" t="s">
        <v>4</v>
      </c>
      <c r="K4" s="31" t="s">
        <v>5</v>
      </c>
      <c r="L4" s="32"/>
    </row>
    <row r="5" ht="24" customHeight="1" spans="2:12">
      <c r="B5" s="9"/>
      <c r="C5" s="11"/>
      <c r="D5" s="11"/>
      <c r="E5" s="11"/>
      <c r="F5" s="11"/>
      <c r="G5" s="11"/>
      <c r="H5" s="11"/>
      <c r="K5" s="33" t="s">
        <v>6</v>
      </c>
      <c r="L5" s="32"/>
    </row>
    <row r="6" spans="2:7">
      <c r="B6" s="12" t="s">
        <v>7</v>
      </c>
      <c r="C6" s="13"/>
      <c r="D6" s="9"/>
      <c r="E6" s="9"/>
      <c r="F6" s="9"/>
      <c r="G6" s="11"/>
    </row>
    <row r="7" ht="24" customHeight="1" spans="2:13">
      <c r="B7" s="14" t="s">
        <v>8</v>
      </c>
      <c r="C7" s="8"/>
      <c r="D7" s="8"/>
      <c r="F7" s="14" t="s">
        <v>9</v>
      </c>
      <c r="G7" s="8"/>
      <c r="H7" s="8"/>
      <c r="J7" s="14" t="s">
        <v>10</v>
      </c>
      <c r="K7" s="34"/>
      <c r="L7" s="34"/>
      <c r="M7" s="35"/>
    </row>
    <row r="8" ht="24" customHeight="1" spans="2:13">
      <c r="B8" s="14" t="s">
        <v>11</v>
      </c>
      <c r="C8" s="15"/>
      <c r="D8" s="15"/>
      <c r="F8" s="14" t="s">
        <v>12</v>
      </c>
      <c r="G8" s="15"/>
      <c r="H8" s="15"/>
      <c r="J8" s="14" t="s">
        <v>13</v>
      </c>
      <c r="K8" s="34"/>
      <c r="L8" s="34"/>
      <c r="M8" s="35"/>
    </row>
    <row r="9" ht="24" customHeight="1" spans="2:12"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="2" customFormat="1" ht="24" customHeight="1" spans="2:13">
      <c r="B10" s="16" t="s">
        <v>14</v>
      </c>
      <c r="C10" s="16" t="s">
        <v>15</v>
      </c>
      <c r="D10" s="16" t="s">
        <v>16</v>
      </c>
      <c r="E10" s="16" t="s">
        <v>17</v>
      </c>
      <c r="F10" s="16" t="s">
        <v>18</v>
      </c>
      <c r="G10" s="16" t="s">
        <v>19</v>
      </c>
      <c r="H10" s="16" t="s">
        <v>20</v>
      </c>
      <c r="I10" s="16" t="s">
        <v>21</v>
      </c>
      <c r="J10" s="16" t="s">
        <v>22</v>
      </c>
      <c r="K10" s="16" t="s">
        <v>23</v>
      </c>
      <c r="L10" s="16" t="s">
        <v>24</v>
      </c>
      <c r="M10" s="3"/>
    </row>
    <row r="11" spans="2:12">
      <c r="B11" s="17"/>
      <c r="C11" t="s">
        <v>25</v>
      </c>
      <c r="D11" s="18" t="s">
        <v>26</v>
      </c>
      <c r="E11" s="19">
        <v>240</v>
      </c>
      <c r="F11" s="19">
        <v>420</v>
      </c>
      <c r="G11" s="19"/>
      <c r="H11" s="19">
        <v>210</v>
      </c>
      <c r="I11" s="19">
        <v>83</v>
      </c>
      <c r="J11" s="19"/>
      <c r="K11" s="19"/>
      <c r="L11" s="36">
        <f>SUM(表1[[#This Row],[住宿费]:[杂项]])</f>
        <v>953</v>
      </c>
    </row>
    <row r="12" spans="2:12">
      <c r="B12" s="20" t="s">
        <v>24</v>
      </c>
      <c r="C12" s="20"/>
      <c r="D12" s="20"/>
      <c r="E12" s="21">
        <f>SUBTOTAL(109,表1[住宿费])</f>
        <v>240</v>
      </c>
      <c r="F12" s="21">
        <f>SUBTOTAL(109,表1[交通费])</f>
        <v>420</v>
      </c>
      <c r="G12" s="21">
        <f>SUBTOTAL(109,表1[燃料费])</f>
        <v>0</v>
      </c>
      <c r="H12" s="21">
        <f>SUBTOTAL(109,表1[餐费])</f>
        <v>210</v>
      </c>
      <c r="I12" s="21">
        <f>SUBTOTAL(109,表1[电话费])</f>
        <v>83</v>
      </c>
      <c r="J12" s="21">
        <f>SUBTOTAL(109,表1[招待费])</f>
        <v>0</v>
      </c>
      <c r="K12" s="21">
        <f>SUBTOTAL(109,表1[杂项])</f>
        <v>0</v>
      </c>
      <c r="L12" s="21">
        <f>SUBTOTAL(109,表1[总计])</f>
        <v>953</v>
      </c>
    </row>
    <row r="13" spans="3:12">
      <c r="C13" s="22"/>
      <c r="D13" s="22"/>
      <c r="E13" s="22"/>
      <c r="F13" s="22"/>
      <c r="G13" s="22"/>
      <c r="H13" s="22"/>
      <c r="I13" s="22"/>
      <c r="K13" s="37" t="s">
        <v>27</v>
      </c>
      <c r="L13" s="38">
        <f>SUM(表1[[#Totals],[总计]])</f>
        <v>953</v>
      </c>
    </row>
    <row r="14" spans="3:12">
      <c r="C14" s="22"/>
      <c r="D14" s="22"/>
      <c r="E14" s="22"/>
      <c r="F14" s="22"/>
      <c r="G14" s="22"/>
      <c r="H14" s="22"/>
      <c r="I14" s="22"/>
      <c r="K14" s="39" t="s">
        <v>28</v>
      </c>
      <c r="L14" s="38"/>
    </row>
    <row r="15" spans="2:12">
      <c r="B15" s="23" t="s">
        <v>29</v>
      </c>
      <c r="C15" s="24"/>
      <c r="D15" s="24"/>
      <c r="E15" s="24"/>
      <c r="F15" s="23" t="s">
        <v>30</v>
      </c>
      <c r="G15" s="24"/>
      <c r="H15" s="24"/>
      <c r="I15" s="24"/>
      <c r="K15" s="39" t="s">
        <v>24</v>
      </c>
      <c r="L15" s="38">
        <f>(L13-L14)</f>
        <v>953</v>
      </c>
    </row>
    <row r="16" spans="3:9">
      <c r="C16" s="25"/>
      <c r="D16" s="25"/>
      <c r="E16" s="25"/>
      <c r="F16" s="26"/>
      <c r="G16" s="27"/>
      <c r="H16" s="27"/>
      <c r="I16" s="27"/>
    </row>
    <row r="17" spans="3:9">
      <c r="C17" s="24"/>
      <c r="D17" s="24"/>
      <c r="E17" s="24"/>
      <c r="G17" s="24"/>
      <c r="H17" s="24"/>
      <c r="I17" s="24"/>
    </row>
  </sheetData>
  <mergeCells count="13">
    <mergeCell ref="C4:D4"/>
    <mergeCell ref="G4:H4"/>
    <mergeCell ref="C7:D7"/>
    <mergeCell ref="G7:H7"/>
    <mergeCell ref="K7:L7"/>
    <mergeCell ref="C8:D8"/>
    <mergeCell ref="G8:H8"/>
    <mergeCell ref="K8:L8"/>
    <mergeCell ref="C15:E15"/>
    <mergeCell ref="G15:I15"/>
    <mergeCell ref="C17:E17"/>
    <mergeCell ref="G17:I17"/>
    <mergeCell ref="B2:L3"/>
  </mergeCells>
  <pageMargins left="0.5" right="0.5" top="0.75" bottom="0.75" header="0.5" footer="0.5"/>
  <pageSetup paperSize="1" scale="89" fitToHeight="0" orientation="landscape" horizontalDpi="200" verticalDpi="200"/>
  <headerFooter alignWithMargins="0">
    <oddHeader>&amp;C&amp;"-,Regular"公司名称</oddHeader>
    <oddFooter>&amp;C&amp;"-,Regular"&amp;P/&amp;N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零用金报销单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123</cp:lastModifiedBy>
  <dcterms:created xsi:type="dcterms:W3CDTF">2006-09-15T17:54:00Z</dcterms:created>
  <dcterms:modified xsi:type="dcterms:W3CDTF">2020-11-14T19:51:44Z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2052</vt:i4>
  </property>
  <property fmtid="{D5CDD505-2E9C-101B-9397-08002B2CF9AE}" pid="3" name="_Version">
    <vt:lpwstr>0908</vt:lpwstr>
  </property>
  <property fmtid="{D5CDD505-2E9C-101B-9397-08002B2CF9AE}" pid="4" name="KSOProductBuildVer">
    <vt:lpwstr>2052-11.1.0.10132</vt:lpwstr>
  </property>
</Properties>
</file>